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xr:revisionPtr revIDLastSave="1" documentId="11_8169CEE6A8731C70F613881D267CAC6C10FF4274" xr6:coauthVersionLast="47" xr6:coauthVersionMax="47" xr10:uidLastSave="{D93D969C-4515-4B50-AB74-D90502BE8CC6}"/>
  <bookViews>
    <workbookView xWindow="0" yWindow="0" windowWidth="0" windowHeight="0" xr2:uid="{00000000-000D-0000-FFFF-FFFF00000000}"/>
  </bookViews>
  <sheets>
    <sheet name="Overview" sheetId="1" r:id="rId1"/>
    <sheet name="Project Registry" sheetId="2" r:id="rId2"/>
    <sheet name="Spatial Data" sheetId="3" r:id="rId3"/>
    <sheet name="Investigative Notes" sheetId="4" r:id="rId4"/>
    <sheet name="Quick Reference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T2FZPP9nbsXWikb6A+MveGtWnMofQVQVrcAFOFjBcoE="/>
    </ext>
  </extLst>
</workbook>
</file>

<file path=xl/calcChain.xml><?xml version="1.0" encoding="utf-8"?>
<calcChain xmlns="http://schemas.openxmlformats.org/spreadsheetml/2006/main">
  <c r="D14" i="5" l="1"/>
</calcChain>
</file>

<file path=xl/sharedStrings.xml><?xml version="1.0" encoding="utf-8"?>
<sst xmlns="http://schemas.openxmlformats.org/spreadsheetml/2006/main" count="496" uniqueCount="362">
  <si>
    <t>🌿 Cambodia REDD+ Projects — Investigative Database</t>
  </si>
  <si>
    <t>Compiled for investigative journalism on forest carbon, deforestation, and land rights  |  Generated: 26 June 2026</t>
  </si>
  <si>
    <t>Sources: Verra Registry · Cambodia National REDD+ Database (cambodia-redd.org) · JCM Registry (jcm.go.jp) · ID-RECCO · Open Development Cambodia · CarbonPlan OffsetsDB</t>
  </si>
  <si>
    <t>8
Total Projects
Identified</t>
  </si>
  <si>
    <t>4
Active /
Operational</t>
  </si>
  <si>
    <t>2
Stalled or
Ended</t>
  </si>
  <si>
    <t>2
In Development
or Pipeline</t>
  </si>
  <si>
    <t>~1.17M ha
Total REDD+
Area (ha, approx.)</t>
  </si>
  <si>
    <t>~$11.6M USD
Carbon Revenue
Generated (to 2022)</t>
  </si>
  <si>
    <t>📋  SHEET NAVIGATION</t>
  </si>
  <si>
    <t>#gid=1172542417</t>
  </si>
  <si>
    <t>Full curated list of all REDD+ projects with project IDs, areas, standards, and status</t>
  </si>
  <si>
    <t>#gid=1179726944</t>
  </si>
  <si>
    <t>Spatial boundary sources: Verra KML, JCM Registry, ODC shapefiles, and GIS access notes</t>
  </si>
  <si>
    <t>#gid=481896069</t>
  </si>
  <si>
    <t>Deforestation patterns, key controversies, rights violations, and investigative framework</t>
  </si>
  <si>
    <t>STATUS LEGEND</t>
  </si>
  <si>
    <t>✅  Active / Operational — Project is registered, verified, and issuing credits</t>
  </si>
  <si>
    <t>⚠️  Stalled / Suspended — Project activities or credit issuance have been paused</t>
  </si>
  <si>
    <t>🔲  Ended / Completed — Project has concluded its crediting period</t>
  </si>
  <si>
    <t>🔵  In Development / Pipeline — Under validation or in early-stage registration</t>
  </si>
  <si>
    <t>⚠️  For investigative use. All spatial boundary data must be independently verified against Verra Registry project documents before publication.</t>
  </si>
  <si>
    <t>Cambodia REDD+ Projects — Complete Registry</t>
  </si>
  <si>
    <t>#</t>
  </si>
  <si>
    <t>Project Name</t>
  </si>
  <si>
    <t>Status</t>
  </si>
  <si>
    <t>Registry
Standard</t>
  </si>
  <si>
    <t>Registry ID</t>
  </si>
  <si>
    <t>Province(s)</t>
  </si>
  <si>
    <t>Protected Area / Forest Name</t>
  </si>
  <si>
    <t>Total Area
(ha)</t>
  </si>
  <si>
    <t>Accounting
Area (ha)</t>
  </si>
  <si>
    <t>Project
Start</t>
  </si>
  <si>
    <t>Project
End</t>
  </si>
  <si>
    <t>Lead Proponent</t>
  </si>
  <si>
    <t>Implementing
Partner</t>
  </si>
  <si>
    <t>Methodology</t>
  </si>
  <si>
    <t>Est. Annual CO₂e
Reductions (tCO₂e)</t>
  </si>
  <si>
    <t>Credits Issued
(VCUs to date)</t>
  </si>
  <si>
    <t>Key Controversies / Notes</t>
  </si>
  <si>
    <t>Keo Seima Wildlife Sanctuary REDD+
(KSWS REDD+ / Seima Protection Forest REDD+)</t>
  </si>
  <si>
    <t>✅ Active</t>
  </si>
  <si>
    <t>VCS + CCB Gold</t>
  </si>
  <si>
    <t>VCS 1650</t>
  </si>
  <si>
    <t>Mondulkiri, Kratie</t>
  </si>
  <si>
    <t>Keo Seima Wildlife Sanctuary</t>
  </si>
  <si>
    <t>01 Jan 2010</t>
  </si>
  <si>
    <t>31 Dec 2069</t>
  </si>
  <si>
    <t>Royal Government of Cambodia (MoE)</t>
  </si>
  <si>
    <t>Wildlife Conservation Society (WCS)</t>
  </si>
  <si>
    <t>VM0015</t>
  </si>
  <si>
    <t>1,426,648</t>
  </si>
  <si>
    <t>18,874,423 (to 2021)</t>
  </si>
  <si>
    <t>Indigenous Bunong land rights disputes; arrests of community farmers; WCS ranger operations under scrutiny (Mongabay, 2024)</t>
  </si>
  <si>
    <t>Southern Cardamom REDD+ Project (SCRP)</t>
  </si>
  <si>
    <t>✅ Active
(Reinstated Sep 2024)</t>
  </si>
  <si>
    <t>VCS + CCB Gold
+ SD VISta</t>
  </si>
  <si>
    <t>VCS 1748</t>
  </si>
  <si>
    <t>Koh Kong</t>
  </si>
  <si>
    <t>Cardamom National Park (Phnom Kravanh NP / Tatai Wildlife Sanctuary)</t>
  </si>
  <si>
    <t>01 Jan 2015</t>
  </si>
  <si>
    <t>31 Dec 2044</t>
  </si>
  <si>
    <t>Wildlife Alliance</t>
  </si>
  <si>
    <t>VM0009</t>
  </si>
  <si>
    <t>~3,836,375</t>
  </si>
  <si>
    <t>N/A (suspended Jun 2023; reinstated Sep 2024)</t>
  </si>
  <si>
    <t>HRW report (Feb 2024): forced evictions of Chong indigenous people, ranger violence; France 24 investigation (Nov 2024) on deforestation within boundaries; Verra suspended Jun 2023, reinstated Sep 2024 with 16 corrective actions</t>
  </si>
  <si>
    <t>Tumring REDD+ Project (TRP)
(Korea–Cambodia Joint Crediting Mechanism)</t>
  </si>
  <si>
    <t>VCS + CCB
(JCM bilateral)</t>
  </si>
  <si>
    <t>VCS 1689</t>
  </si>
  <si>
    <t>Kampong Thom</t>
  </si>
  <si>
    <t>Tumring Forest / SW edge of Prey Lang Wildlife Sanctuary</t>
  </si>
  <si>
    <t>31 Dec 2045</t>
  </si>
  <si>
    <t>Royal Government of Cambodia (FA/MoE) + Korea Forest Service</t>
  </si>
  <si>
    <t>Wildlife Works Carbon (WWC) / Korea-Cambodia Joint PMU</t>
  </si>
  <si>
    <t>VM0009 v3.0</t>
  </si>
  <si>
    <t>~130,000</t>
  </si>
  <si>
    <t>~6,515 credits sold (Greenpeace, 2023); full issuance via Verra from 2020</t>
  </si>
  <si>
    <t>Greenpeace Unearthed (Oct 2023): credits sold to Texas oil co. Marathon; deforestation detected within boundary; France 24 investigation flagged loss within project area (Nov 2024)</t>
  </si>
  <si>
    <t>Prey Lang Wildlife Sanctuary – Stung Treng REDD+
(JCM Project KH005)</t>
  </si>
  <si>
    <t>✅ Active
(JCM Registered)</t>
  </si>
  <si>
    <t>JCM (Japan
Bilateral)</t>
  </si>
  <si>
    <t>JCM KH005</t>
  </si>
  <si>
    <t>Stung Treng
(Siem Bouk, Thala Barivat districts)</t>
  </si>
  <si>
    <t>Prey Lang Wildlife Sanctuary (Stung Treng portion)</t>
  </si>
  <si>
    <t>12 Mar 2018</t>
  </si>
  <si>
    <t>2029 (Phase 1)</t>
  </si>
  <si>
    <t>Royal Government of Cambodia (MoE) + Japan (MOFA/JICA)</t>
  </si>
  <si>
    <t>Mitsui Co. / Conservation International Cambodia / Sansom Mlup Prey NGO</t>
  </si>
  <si>
    <t>JCM REDD+ methodology</t>
  </si>
  <si>
    <t>~450,000
(2018–2029 target)</t>
  </si>
  <si>
    <t>612,525 JCM credits (Dec 2023)</t>
  </si>
  <si>
    <t>JCM mechanism: credits split between Cambodia and Japan; second phase 2021–2031 funded by Mitsui; Prey Lang expanded from 431,683 ha to 489,663 ha by Sub-Decree 181 (2023)</t>
  </si>
  <si>
    <t>Oddar Meanchey Community Forestry REDD+
(OMCFREDD — Cambodia's first REDD+ project)</t>
  </si>
  <si>
    <t>⚠️ Stalled /
Uncertain</t>
  </si>
  <si>
    <t>VCS + CCB Gold
(First in Asia, 2012)</t>
  </si>
  <si>
    <t>VCS 904</t>
  </si>
  <si>
    <t>Oddar Meanchey</t>
  </si>
  <si>
    <t>Oddar Meanchey Community Forestry Area (13 Community Forestry Groups)</t>
  </si>
  <si>
    <t>01 Jan 2008</t>
  </si>
  <si>
    <t>31 Dec 2038</t>
  </si>
  <si>
    <t>Royal Government of Cambodia (Forestry Administration)</t>
  </si>
  <si>
    <t>Terra Global Capital (TGC) + Pact</t>
  </si>
  <si>
    <t>VM0006 v2.1
(Mosaic REDD)</t>
  </si>
  <si>
    <t>~204,792</t>
  </si>
  <si>
    <t>~2.3M VCUs (2008–2012 monitoring period)</t>
  </si>
  <si>
    <t>Removed from Virgin Atlantic carbon offset portfolio in 2018 following Fern NGO critical report; verification data available 2008–2012 only; current credit issuance status unconfirmed. First community-based mosaic REDD+ in Asia (VCS 2012).</t>
  </si>
  <si>
    <t>Siem Reap Community Forestry REDD+ Project</t>
  </si>
  <si>
    <t>🔲 Ended
(2011–2013)</t>
  </si>
  <si>
    <t>VCS (unregistered)</t>
  </si>
  <si>
    <t>Not registered
(ID-RECCO 564)</t>
  </si>
  <si>
    <t>Siem Reap</t>
  </si>
  <si>
    <t>Siem Reap Community Forest area</t>
  </si>
  <si>
    <t>2011</t>
  </si>
  <si>
    <t>2013</t>
  </si>
  <si>
    <t>Fauna &amp; Flora International (FFI) + NTFP-EP (EU-funded)</t>
  </si>
  <si>
    <t>VCS (pilot)</t>
  </si>
  <si>
    <t>N/A</t>
  </si>
  <si>
    <t>No credits issued</t>
  </si>
  <si>
    <t>Short-duration pilot project; produced key lessons on FPIC, safeguards, and benefit-sharing mechanisms. Concluded without VCS registration.</t>
  </si>
  <si>
    <t>Samkos REDD+ Project (SRP)</t>
  </si>
  <si>
    <t>🔵 Under Validation
(Verra: Inactive, 2024)</t>
  </si>
  <si>
    <t>VCS v3.3 + CCB
+ SD VISta</t>
  </si>
  <si>
    <t>VCS 3341
(Verra Project ID)</t>
  </si>
  <si>
    <t>Battambang, Pursat, Koh Kong</t>
  </si>
  <si>
    <t>Phnom Samkos Wildlife Sanctuary / Phnom Kravanh Biodiversity Corridor / Southern Phnom Kravanh NP (N sector)</t>
  </si>
  <si>
    <t>01 Sep 2019</t>
  </si>
  <si>
    <t>31 Aug 2049</t>
  </si>
  <si>
    <t>VCS v3.3 REDD</t>
  </si>
  <si>
    <t>~1,911,823
(avg annual avoided)</t>
  </si>
  <si>
    <t>0 — not yet verified</t>
  </si>
  <si>
    <t>Wildlife Alliance project adjacent to Southern Cardamom REDD+. Verra listed as 'Inactive' as of Nov 2024. France 24 (2024) documented illegal logging at Stung Meteuk hydropower dam site within Phnom Samkos WS. REDD Monitor: under validation only.</t>
  </si>
  <si>
    <t>Northern Plains REDD+ Project (Proposed)</t>
  </si>
  <si>
    <t>🔵 Unconfirmed /
Pipeline</t>
  </si>
  <si>
    <t>VCS (proposed)</t>
  </si>
  <si>
    <t>Not registered
(ID-RECCO 565)</t>
  </si>
  <si>
    <t>Preah Vihear, Oddar Meanchey</t>
  </si>
  <si>
    <t>Northern Plains landscape (Kulen Promtep Wildlife Sanctuary area)</t>
  </si>
  <si>
    <t>TBD</t>
  </si>
  <si>
    <t>WCS / WWC / Terra Global Capital + FA and GDANCP/MoE</t>
  </si>
  <si>
    <t>Not confirmed</t>
  </si>
  <si>
    <t>Proposed at feasibility stage; project design document not publicly available; status unconfirmed as of 2022 (ID-RECCO data). Monitor cambodia-redd.org for updates.</t>
  </si>
  <si>
    <t>Sources: Verra Registry (registry.verra.org) · JCM Registry (jcm.go.jp) · ID-RECCO (reddprojectsdatabase.org) · Cambodia National REDD+ DB (cambodia-redd.org) · CarbonPlan OffsetsDB · Wildlife Alliance / WCS project documents  |  Last updated: 26 June 2026</t>
  </si>
  <si>
    <t>Spatial Boundary Data Sources — REDD+ Projects Cambodia</t>
  </si>
  <si>
    <t>Data Source</t>
  </si>
  <si>
    <t>Data Format</t>
  </si>
  <si>
    <t>Coverage / Notes</t>
  </si>
  <si>
    <t>Direct URL / Registry Link</t>
  </si>
  <si>
    <t>Coordinate System</t>
  </si>
  <si>
    <t>How to Access Boundary</t>
  </si>
  <si>
    <t>1</t>
  </si>
  <si>
    <t>Keo Seima WS REDD+ (VCS 1650)</t>
  </si>
  <si>
    <t>Verra Registry</t>
  </si>
  <si>
    <t>PDF (PDD) + KML</t>
  </si>
  <si>
    <t>Accounting area 166,983 ha; KML in supporting docs</t>
  </si>
  <si>
    <t>https://registry.verra.org/app/projectDetail/VCS/1650</t>
  </si>
  <si>
    <t>WGS 84</t>
  </si>
  <si>
    <t>Download PDD → Extract KML from supporting documents zip file</t>
  </si>
  <si>
    <t>CarbonPlan OffsetsDB</t>
  </si>
  <si>
    <t>Web + CSV</t>
  </si>
  <si>
    <t>Credit issuance timeline, controversy flags</t>
  </si>
  <si>
    <t>https://carbonplan.org/research/offsets-db/projects/VCS1650</t>
  </si>
  <si>
    <t>Cross-reference credit issuance vs. forest cover loss years</t>
  </si>
  <si>
    <t>Cambodia Nat. REDD+ DB</t>
  </si>
  <si>
    <t>Web (project page)</t>
  </si>
  <si>
    <t>Official national registration; links to documents</t>
  </si>
  <si>
    <t>https://cambodia-redd.org/.../project-approved.html?id=3</t>
  </si>
  <si>
    <t>Contact redd.secretariat@cambodia-redd.org to request shapefile</t>
  </si>
  <si>
    <t>2</t>
  </si>
  <si>
    <t>Southern Cardamom REDD+ (VCS 1748)</t>
  </si>
  <si>
    <t>Accounting area 442,871 ha; M4 verification PDD (2022–2023) available</t>
  </si>
  <si>
    <t>https://registry.verra.org/app/projectDetail/VCS/1748</t>
  </si>
  <si>
    <t>Download PDD + M4 verification docs; KML in supporting docs</t>
  </si>
  <si>
    <t>Official Project Website</t>
  </si>
  <si>
    <t>PDF reports + maps</t>
  </si>
  <si>
    <t>Monitoring reports, maps, CCB verification docs</t>
  </si>
  <si>
    <t>https://southerncardamomredd.com</t>
  </si>
  <si>
    <t>Download M4 PDD (Jan 2022–Dec 2023) for updated boundary maps</t>
  </si>
  <si>
    <t>3</t>
  </si>
  <si>
    <t>Tumring REDD+ (VCS 1689)</t>
  </si>
  <si>
    <t>Project area ~66,645 ha; accounting area 41,166 ha; Kampong Thom</t>
  </si>
  <si>
    <t>https://registry.verra.org/app/projectDetail/VCS/1689</t>
  </si>
  <si>
    <t>Download Project Description + verification docs from Verra Registry</t>
  </si>
  <si>
    <t>Project Website (tumringredd.org)</t>
  </si>
  <si>
    <t>PDF (PDD + monitoring reports)</t>
  </si>
  <si>
    <t>Full PDD, annual monitoring reports, maps of project area</t>
  </si>
  <si>
    <t>http://tumringredd.org</t>
  </si>
  <si>
    <t>PDD direct: tumringredd.org/.../Tumring-REDD-Project-Description-14-Aug-2018-1.pdf</t>
  </si>
  <si>
    <t>4</t>
  </si>
  <si>
    <t>Prey Lang–Stung Treng REDD+ (JCM KH005)</t>
  </si>
  <si>
    <t>✅ Active (JCM)</t>
  </si>
  <si>
    <t>JCM Registry (Japan MOFA)</t>
  </si>
  <si>
    <t>PDF (PDD + maps)</t>
  </si>
  <si>
    <t>Project area 86,738 ha; N13.1–N13.75, E105.5–E105.9</t>
  </si>
  <si>
    <t>https://www.jcm.go.jp/projects/92</t>
  </si>
  <si>
    <t>Download PDD from JCM Registry — contains project maps and coordinates</t>
  </si>
  <si>
    <t>JCM Verification Report (2023)</t>
  </si>
  <si>
    <t>PDF</t>
  </si>
  <si>
    <t>Monitoring period Mar 2018–Dec 2020; 612,525 JCM credits issued</t>
  </si>
  <si>
    <t>https://www.jcm.go.jp/jc/wp-content/uploads/sites/3/JCM_KH005_Vrf_Rep_20180312_20201231.pdf</t>
  </si>
  <si>
    <t>Contains boundary confirmation and emission reduction verification data</t>
  </si>
  <si>
    <t>5</t>
  </si>
  <si>
    <t>Oddar Meanchey CF REDD+ (VCS 904)</t>
  </si>
  <si>
    <t>⚠️ Stalled</t>
  </si>
  <si>
    <t>Project area 63,831 ha; 13 community forestry groups; NW Cambodia</t>
  </si>
  <si>
    <t>https://registry.verra.org/app/projectDetail/VCS/904</t>
  </si>
  <si>
    <t>Download PDD from Verra. Also: terraglobalcapital.com/wp-content/uploads/2024/06/Oddar-Meanchey-REDD-VCS-PD.pdf</t>
  </si>
  <si>
    <t>Open Development Cambodia</t>
  </si>
  <si>
    <t>JPEG only (not GIS)</t>
  </si>
  <si>
    <t>⚠️ ODC has JPEG representation only — not a usable GIS layer</t>
  </si>
  <si>
    <t>https://data.opendevelopmentcambodia.net/en/dataset/oddar-meanchey-redd</t>
  </si>
  <si>
    <t>Use Verra Registry PDD instead for spatial boundary</t>
  </si>
  <si>
    <t>6</t>
  </si>
  <si>
    <t>Siem Reap CF REDD+ (VCS pilot, ended)</t>
  </si>
  <si>
    <t>🔲 Ended</t>
  </si>
  <si>
    <t>ID-RECCO (ID 564)</t>
  </si>
  <si>
    <t>Metadata only (no GIS)</t>
  </si>
  <si>
    <t>Area 15,649 ha; VCS pilot concluded 2013 without registration</t>
  </si>
  <si>
    <t>https://www.reddprojectsdatabase.org/view/project.php?id=564</t>
  </si>
  <si>
    <t>No shapefile available. Contact FFI Cambodia for archive data.</t>
  </si>
  <si>
    <t>7</t>
  </si>
  <si>
    <t>Samkos REDD+ (Verra ID 3341)</t>
  </si>
  <si>
    <t>🔵 Under Validation</t>
  </si>
  <si>
    <t>Accounting area 282,718 ha; listed 'Inactive' on Verra (Nov 2024)</t>
  </si>
  <si>
    <t>https://registry.verra.org/app/projectDetail/VCS/3341</t>
  </si>
  <si>
    <t>Download validation PDD from Verra Registry; maps in Appendix 1</t>
  </si>
  <si>
    <t>Project Website (samkosredd.com)</t>
  </si>
  <si>
    <t>PDF (full CCB &amp; VCS PDD)</t>
  </si>
  <si>
    <t>Full PDD (May 2023) with Appendix 1: Project Area Maps</t>
  </si>
  <si>
    <t>http://samkosredd.com/wp-content/uploads/2023/12/Samkos-PD_VCSv3.3_CCBv3_PCv5.pdf</t>
  </si>
  <si>
    <t>Direct download — Appendix 1 contains detailed project area maps (pp. 222+)</t>
  </si>
  <si>
    <t>8</t>
  </si>
  <si>
    <t>Northern Plains REDD+ (Pipeline)</t>
  </si>
  <si>
    <t>🔵 Pipeline / Unconfirmed</t>
  </si>
  <si>
    <t>ID-RECCO (ID 565)</t>
  </si>
  <si>
    <t>Proposed area 209,462 ha; Preah Vihear / Oddar Meanchey; unconfirmed</t>
  </si>
  <si>
    <t>https://www.reddprojectsdatabase.org/view/project.php?id=565</t>
  </si>
  <si>
    <t>No spatial data available. Monitor Verra Registry and cambodia-redd.org.</t>
  </si>
  <si>
    <t>GIS TIP: To extract project boundaries — (1) Download PDD from Verra Registry, (2) Open supporting documents zip, (3) Extract .kml or .kmz file, (4) Import into QGIS/Google Earth Engine, (5) Overlay with Hansen GFC annual forest loss layers (2000–2023)</t>
  </si>
  <si>
    <t>Investigative Notes — Deforestation, Controversies &amp; Key Sources</t>
  </si>
  <si>
    <t>Incident /
Controversy</t>
  </si>
  <si>
    <t>Year</t>
  </si>
  <si>
    <t>Source / Publisher</t>
  </si>
  <si>
    <t>Summary of Allegation or Finding</t>
  </si>
  <si>
    <t>Deforestation Mechanism</t>
  </si>
  <si>
    <t>Response from Authorities</t>
  </si>
  <si>
    <t>Investigative Priority</t>
  </si>
  <si>
    <t>Source URL</t>
  </si>
  <si>
    <t>Southern Cardamom REDD+
(VCS 1748)</t>
  </si>
  <si>
    <t>Human Rights Violations
(Forced Evictions)</t>
  </si>
  <si>
    <t>2024</t>
  </si>
  <si>
    <t>Human Rights Watch (HRW) /
RFA</t>
  </si>
  <si>
    <t>118-page report alleges Wildlife Alliance rangers conducted forced evictions of Chong indigenous people, destroyed crops, made threats and arrests. Project ran for 2+ years without FPIC consultation.</t>
  </si>
  <si>
    <t>Law enforcement operations inside REDD+ zone used against forest-dependent communities</t>
  </si>
  <si>
    <t>Cambodia MoE rejected all allegations; Verra suspended project Jun 2023, reinstated Sep 2024 with 16 corrective actions required</t>
  </si>
  <si>
    <t>🔴 CRITICAL</t>
  </si>
  <si>
    <t>https://www.hrw.org/report/2024/02/29/carbon-offsettings-casualties</t>
  </si>
  <si>
    <t>Mass Deforestation
within REDD+ Boundary</t>
  </si>
  <si>
    <t>France 24 Investigation
(Nov 2024)</t>
  </si>
  <si>
    <t>Satellite evidence and ground-truthing documented mass deforestation within Southern Cardamom and Samkos REDD+ project boundaries. 121,000 ha forest lost in Cambodia in 2023 alone (size of Los Angeles).</t>
  </si>
  <si>
    <t>Illegal logging; timber trafficking; land clearing within protected area boundaries</t>
  </si>
  <si>
    <t>Cambodia rejected claims; said report relied on 'outdated images'</t>
  </si>
  <si>
    <t>https://www.youtube.com/watch?v=PZr3JK60XUE</t>
  </si>
  <si>
    <t>Verra Registry
Suspension</t>
  </si>
  <si>
    <t>2023</t>
  </si>
  <si>
    <t>Verra / S&amp;P Global /
QC Intelligence</t>
  </si>
  <si>
    <t>Verra suspended credit issuance for VCS 1748 in June 2023 pending investigation into human rights violations. Reinstated September 2024 after review identifying 16 required corrective actions.</t>
  </si>
  <si>
    <t>Institutional failure in third-party oversight</t>
  </si>
  <si>
    <t>Verra reinstated with 16 corrective action requirements; Wildlife Alliance accepted</t>
  </si>
  <si>
    <t>https://verra.org/verra-reinstates-southern-cardamom-redd-project/</t>
  </si>
  <si>
    <t>Keo Seima WS REDD+
(VCS 1650)</t>
  </si>
  <si>
    <t>Indigenous Land Rights
Violations</t>
  </si>
  <si>
    <t>Mongabay / WCS-Cambodia</t>
  </si>
  <si>
    <t>3,348-ha protected forest area established within the project was destroyed largely by outsiders, while indigenous Bunong community patrollers faced lack of law enforcement support. Community members arrested for farming customary lands.</t>
  </si>
  <si>
    <t>Outsider encroachment; rubber/cassava agricultural expansion; road access enabling deforestation</t>
  </si>
  <si>
    <t>WCS maintains project is a net positive; ongoing internal review</t>
  </si>
  <si>
    <t>🟠 HIGH</t>
  </si>
  <si>
    <t>https://news.mongabay.com/2024/07/in-cambodia-indigenous-villagers-lose-forest-land-amid-carbon-offset-project/</t>
  </si>
  <si>
    <t>Additionality &amp;
Credit Validity Questions</t>
  </si>
  <si>
    <t>CarbonPlan / The Guardian</t>
  </si>
  <si>
    <t>Global investigation into Verra REDD+ methodologies suggests project baselines may be systematically inflated, generating credits for forests not genuinely threatened. Keo Seima credits sold to Disney, Delta Airlines.</t>
  </si>
  <si>
    <t>Baseline inflation in VM0015 methodology; overcounting emission reductions</t>
  </si>
  <si>
    <t>WCS and Verra disputed methodology criticisms; peer-reviewed study (2022) found KSWS offered significantly more protection than adjacent areas</t>
  </si>
  <si>
    <t>Tumring REDD+
(VCS 1689)</t>
  </si>
  <si>
    <t>Deforestation within
Project Boundary</t>
  </si>
  <si>
    <t>Greenpeace Unearthed /
France 24</t>
  </si>
  <si>
    <t>Greenpeace Unearthed (Oct 2023) documented deforestation within Tumring REDD+ boundary. Credits sold to Marathon Oil (Texas). France 24 (Nov 2024) included Tumring in broader Cambodia deforestation investigation.</t>
  </si>
  <si>
    <t>Agricultural expansion (cassava, rubber); small-holder encroachment; road-facilitated access</t>
  </si>
  <si>
    <t>Korea-Cambodia Joint PMU / Wildlife Works Carbon disputed severity of findings</t>
  </si>
  <si>
    <t>https://unearthed.greenpeace.org/2023/10/05/verra-carbon-offsetting-cambodia/</t>
  </si>
  <si>
    <t>Samkos REDD+
(Verra ID 3341)</t>
  </si>
  <si>
    <t>Illegal Logging at
Hydropower Dam Site</t>
  </si>
  <si>
    <t>France 24 / REDD Monitor</t>
  </si>
  <si>
    <t>France 24 documented a sawmill operating at the US$440M Stung Meteuk hydropower dam site inside Phnom Samkos Wildlife Sanctuary, with timber coming from the REDD+ project area. Project listed as 'Inactive' on Verra during investigation.</t>
  </si>
  <si>
    <t>Infrastructure development (hydropower dam construction); illegal logging; timber trafficking</t>
  </si>
  <si>
    <t>No official response documented; Wildlife Alliance 'setting up' Samkos project concurrently</t>
  </si>
  <si>
    <t>https://reddmonitor.substack.com/p/illegal-logging-associated-with-hydropower</t>
  </si>
  <si>
    <t>Oddar Meanchey CF REDD+
(VCS 904)</t>
  </si>
  <si>
    <t>Carbon Credit Quality
Concerns</t>
  </si>
  <si>
    <t>2018</t>
  </si>
  <si>
    <t>Fern NGO / Virgin Atlantic</t>
  </si>
  <si>
    <t>Virgin Atlantic removed Oddar Meanchey credits from carbon offset portfolio in 2018 following Fern NGO report questioning credit quality, permanence, and additionality. Project verification data only available for 2008-2012.</t>
  </si>
  <si>
    <t>Leakage (deforestation displaced outside project boundary); benefit-sharing deficiencies</t>
  </si>
  <si>
    <t>Terra Global Capital / Pact disputed Fern conclusions</t>
  </si>
  <si>
    <t>🟡 MEDIUM</t>
  </si>
  <si>
    <t>https://www.fern.org</t>
  </si>
  <si>
    <t>9</t>
  </si>
  <si>
    <t>Prey Lang–Stung Treng REDD+
(JCM KH005)</t>
  </si>
  <si>
    <t>Prey Lang Deforestation
Context</t>
  </si>
  <si>
    <t>Open Development Cambodia /
Cambodia government</t>
  </si>
  <si>
    <t>Prey Lang Wildlife Sanctuary expanded from 431,683 ha to 489,663 ha by Sub-Decree 181 (2023) — indicating acknowledgment of boundary and governance issues. JCM project covers only Stung Treng portion (86,738 ha).</t>
  </si>
  <si>
    <t>Agricultural encroachment; illegal logging in broader Prey Lang landscape</t>
  </si>
  <si>
    <t>Government expanded WS boundaries (Sub-Decree 181); JCM monitoring ongoing</t>
  </si>
  <si>
    <t>https://data.opendevelopmentcambodia.net/en/laws_record/sub-decree-no-181</t>
  </si>
  <si>
    <t>INVESTIGATIVE PRIORITY:  🔴 CRITICAL = Active project, documented harm, credit validity in question   |   🟠 HIGH = Ongoing concern, strong evidence   |   🟡 MEDIUM = Background context, needs further verification</t>
  </si>
  <si>
    <t>GIS WORKFLOW: (1) Download KML from Verra Registry project docs → (2) Import to QGIS or Google Earth Engine → (3) Overlay with Hansen Global Forest Change annual tree cover loss (2010–2023) → (4) Cross-reference with Economic Land Concession polygons (ODC) + road network data (Microsoft Road Detection, ODC) → (5) Calculate deforestation inside vs. outside each project boundary per year</t>
  </si>
  <si>
    <t>Quick Reference — All Cambodia REDD+ Projects at a Glance</t>
  </si>
  <si>
    <t>Area (ha)</t>
  </si>
  <si>
    <t>Proponent</t>
  </si>
  <si>
    <t>Partner</t>
  </si>
  <si>
    <t>Crediting Period</t>
  </si>
  <si>
    <t>Registry URL</t>
  </si>
  <si>
    <t>Keo Seima Wildlife Sanctuary REDD+</t>
  </si>
  <si>
    <t>166,983</t>
  </si>
  <si>
    <t>MoE Cambodia</t>
  </si>
  <si>
    <t>Jan 2010 – Dec 2069</t>
  </si>
  <si>
    <t>Southern Cardamom REDD+</t>
  </si>
  <si>
    <t>442,871</t>
  </si>
  <si>
    <t>✅ Active (reinstated Sep 2024)</t>
  </si>
  <si>
    <t>Jan 2015 – Dec 2044</t>
  </si>
  <si>
    <t>Tumring REDD+ Project (Korea–Cambodia JCM)</t>
  </si>
  <si>
    <t>66,645</t>
  </si>
  <si>
    <t>MoE / Forestry Admin + Korea Forest Service</t>
  </si>
  <si>
    <t>Wildlife Works Carbon</t>
  </si>
  <si>
    <t>Jan 2015 – Dec 2045</t>
  </si>
  <si>
    <t>Prey Lang WS – Stung Treng REDD+ (JCM KH005)</t>
  </si>
  <si>
    <t>86,738</t>
  </si>
  <si>
    <t>Stung Treng</t>
  </si>
  <si>
    <t>MoE Cambodia + Japan MOFA</t>
  </si>
  <si>
    <t>Mitsui / CI Cambodia</t>
  </si>
  <si>
    <t>Mar 2018 – 2029 (Phase 1)</t>
  </si>
  <si>
    <t>Oddar Meanchey Community Forestry REDD+</t>
  </si>
  <si>
    <t>63,831</t>
  </si>
  <si>
    <t>⚠️ Stalled / Uncertain</t>
  </si>
  <si>
    <t>Forestry Administration (FA)</t>
  </si>
  <si>
    <t>Terra Global Capital + Pact</t>
  </si>
  <si>
    <t>Jan 2008 – Dec 2038</t>
  </si>
  <si>
    <t>Siem Reap Community Forestry REDD+</t>
  </si>
  <si>
    <t>VCS pilot (unregistered)</t>
  </si>
  <si>
    <t>15,649</t>
  </si>
  <si>
    <t>Fauna &amp; Flora International / NTFP-EP</t>
  </si>
  <si>
    <t>2011–2013</t>
  </si>
  <si>
    <t>Samkos REDD+ Project</t>
  </si>
  <si>
    <t>VCS 3341 (Inactive/Validation)</t>
  </si>
  <si>
    <t>282,718</t>
  </si>
  <si>
    <t>Sep 2019 – Aug 2049</t>
  </si>
  <si>
    <t>Northern Plains REDD+ (Proposed)</t>
  </si>
  <si>
    <t>Not registered (ID-RECCO 565)</t>
  </si>
  <si>
    <t>209,462</t>
  </si>
  <si>
    <t>WCS / WWC / TGC + FA / GDANCP</t>
  </si>
  <si>
    <t>TOTAL / SUMMARY</t>
  </si>
  <si>
    <t>Sources: Verra Registry · JCM Registry (Japan) · Cambodia REDD+ Database · ID-RECCO · CarbonPlan OffsetsDB  |  Generated: 26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</si>
</sst>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b/>
      <sz val="16"/>
      <color rgb="FF1A5276"/>
      <name val="Calibri"/>
    </font>
    <font>
      <i/>
      <sz val="10"/>
      <color rgb="FF555555"/>
      <name val="Calibri"/>
    </font>
    <font>
      <i/>
      <sz val="9"/>
      <color rgb="FF777777"/>
      <name val="Calibri"/>
    </font>
    <font>
      <sz val="11"/>
      <color theme="1"/>
      <name val="Calibri"/>
    </font>
    <font>
      <b/>
      <sz val="11"/>
      <color rgb="FFFFFFFF"/>
      <name val="Calibri"/>
    </font>
    <font>
      <sz val="11"/>
      <name val="Calibri"/>
    </font>
    <font>
      <b/>
      <sz val="11"/>
      <color rgb="FF1A5276"/>
      <name val="Calibri"/>
    </font>
    <font>
      <u/>
      <sz val="10"/>
      <color rgb="FF1155CC"/>
      <name val="Calibri"/>
    </font>
    <font>
      <sz val="10"/>
      <color theme="1"/>
      <name val="Calibri"/>
    </font>
    <font>
      <b/>
      <sz val="10"/>
      <color theme="1"/>
      <name val="Calibri"/>
    </font>
    <font>
      <i/>
      <sz val="9"/>
      <color rgb="FFAA0000"/>
      <name val="Calibri"/>
    </font>
    <font>
      <b/>
      <sz val="14"/>
      <color rgb="FF1A5276"/>
      <name val="Calibri"/>
    </font>
    <font>
      <i/>
      <sz val="8"/>
      <color rgb="FF777777"/>
      <name val="Calibri"/>
    </font>
    <font>
      <i/>
      <sz val="9"/>
      <color rgb="FF1A5276"/>
      <name val="Calibri"/>
    </font>
    <font>
      <i/>
      <sz val="9"/>
      <color rgb="FF333333"/>
      <name val="Calibri"/>
    </font>
  </fonts>
  <fills count="14">
    <fill>
      <patternFill patternType="none"/>
    </fill>
    <fill>
      <patternFill patternType="gray125"/>
    </fill>
    <fill>
      <patternFill patternType="solid">
        <fgColor rgb="FF1A5276"/>
        <bgColor rgb="FF1A5276"/>
      </patternFill>
    </fill>
    <fill>
      <patternFill patternType="solid">
        <fgColor rgb="FF1E8449"/>
        <bgColor rgb="FF1E8449"/>
      </patternFill>
    </fill>
    <fill>
      <patternFill patternType="solid">
        <fgColor rgb="FF117A65"/>
        <bgColor rgb="FF117A65"/>
      </patternFill>
    </fill>
    <fill>
      <patternFill patternType="solid">
        <fgColor rgb="FF7D6608"/>
        <bgColor rgb="FF7D6608"/>
      </patternFill>
    </fill>
    <fill>
      <patternFill patternType="solid">
        <fgColor rgb="FF6E2F1A"/>
        <bgColor rgb="FF6E2F1A"/>
      </patternFill>
    </fill>
    <fill>
      <patternFill patternType="solid">
        <fgColor rgb="FF4A235A"/>
        <bgColor rgb="FF4A235A"/>
      </patternFill>
    </fill>
    <fill>
      <patternFill patternType="solid">
        <fgColor rgb="FFD5F5E3"/>
        <bgColor rgb="FFD5F5E3"/>
      </patternFill>
    </fill>
    <fill>
      <patternFill patternType="solid">
        <fgColor rgb="FFFAD7A0"/>
        <bgColor rgb="FFFAD7A0"/>
      </patternFill>
    </fill>
    <fill>
      <patternFill patternType="solid">
        <fgColor rgb="FFD5D8DC"/>
        <bgColor rgb="FFD5D8DC"/>
      </patternFill>
    </fill>
    <fill>
      <patternFill patternType="solid">
        <fgColor rgb="FFD6EAF8"/>
        <bgColor rgb="FFD6EAF8"/>
      </patternFill>
    </fill>
    <fill>
      <patternFill patternType="solid">
        <fgColor rgb="FFFADBD8"/>
        <bgColor rgb="FFFADBD8"/>
      </patternFill>
    </fill>
    <fill>
      <patternFill patternType="solid">
        <fgColor rgb="FFFDEBD0"/>
        <bgColor rgb="FFFDEBD0"/>
      </patternFill>
    </fill>
  </fills>
  <borders count="6">
    <border>
      <left/>
      <right/>
      <top/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7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12" fillId="0" borderId="0" xfId="0" applyFont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left" vertical="top" wrapText="1"/>
    </xf>
    <xf numFmtId="0" fontId="9" fillId="8" borderId="5" xfId="0" applyFont="1" applyFill="1" applyBorder="1" applyAlignment="1">
      <alignment horizontal="left" vertical="top" wrapText="1"/>
    </xf>
    <xf numFmtId="0" fontId="10" fillId="9" borderId="5" xfId="0" applyFont="1" applyFill="1" applyBorder="1" applyAlignment="1">
      <alignment horizontal="left" vertical="top" wrapText="1"/>
    </xf>
    <xf numFmtId="0" fontId="9" fillId="9" borderId="5" xfId="0" applyFont="1" applyFill="1" applyBorder="1" applyAlignment="1">
      <alignment horizontal="left" vertical="top" wrapText="1"/>
    </xf>
    <xf numFmtId="0" fontId="10" fillId="10" borderId="5" xfId="0" applyFont="1" applyFill="1" applyBorder="1" applyAlignment="1">
      <alignment horizontal="left" vertical="top" wrapText="1"/>
    </xf>
    <xf numFmtId="0" fontId="9" fillId="10" borderId="5" xfId="0" applyFont="1" applyFill="1" applyBorder="1" applyAlignment="1">
      <alignment horizontal="left" vertical="top" wrapText="1"/>
    </xf>
    <xf numFmtId="0" fontId="10" fillId="11" borderId="5" xfId="0" applyFont="1" applyFill="1" applyBorder="1" applyAlignment="1">
      <alignment horizontal="left" vertical="top" wrapText="1"/>
    </xf>
    <xf numFmtId="0" fontId="9" fillId="11" borderId="5" xfId="0" applyFont="1" applyFill="1" applyBorder="1" applyAlignment="1">
      <alignment horizontal="left" vertical="top" wrapText="1"/>
    </xf>
    <xf numFmtId="0" fontId="13" fillId="0" borderId="0" xfId="0" applyFont="1"/>
    <xf numFmtId="0" fontId="9" fillId="12" borderId="5" xfId="0" applyFont="1" applyFill="1" applyBorder="1" applyAlignment="1">
      <alignment horizontal="left" vertical="top" wrapText="1"/>
    </xf>
    <xf numFmtId="0" fontId="9" fillId="13" borderId="5" xfId="0" applyFont="1" applyFill="1" applyBorder="1" applyAlignment="1">
      <alignment horizontal="left" vertical="top" wrapText="1"/>
    </xf>
    <xf numFmtId="0" fontId="9" fillId="8" borderId="5" xfId="0" applyFont="1" applyFill="1" applyBorder="1" applyAlignment="1">
      <alignment horizontal="left" vertical="center" wrapText="1"/>
    </xf>
    <xf numFmtId="0" fontId="9" fillId="9" borderId="5" xfId="0" applyFont="1" applyFill="1" applyBorder="1" applyAlignment="1">
      <alignment horizontal="left" vertical="center" wrapText="1"/>
    </xf>
    <xf numFmtId="0" fontId="9" fillId="10" borderId="5" xfId="0" applyFont="1" applyFill="1" applyBorder="1" applyAlignment="1">
      <alignment horizontal="left" vertical="center" wrapText="1"/>
    </xf>
    <xf numFmtId="0" fontId="9" fillId="11" borderId="5" xfId="0" applyFont="1" applyFill="1" applyBorder="1" applyAlignment="1">
      <alignment horizontal="left" vertical="center" wrapText="1"/>
    </xf>
    <xf numFmtId="3" fontId="1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wrapText="1"/>
    </xf>
    <xf numFmtId="0" fontId="0" fillId="0" borderId="0" xfId="0" applyAlignment="1"/>
    <xf numFmtId="0" fontId="4" fillId="2" borderId="4" xfId="0" applyFont="1" applyFill="1" applyBorder="1"/>
    <xf numFmtId="0" fontId="6" fillId="0" borderId="2" xfId="0" applyFont="1" applyBorder="1" applyAlignment="1"/>
    <xf numFmtId="0" fontId="7" fillId="0" borderId="0" xfId="0" applyFont="1" applyAlignment="1"/>
    <xf numFmtId="0" fontId="10" fillId="0" borderId="0" xfId="0" applyFont="1" applyAlignment="1"/>
    <xf numFmtId="0" fontId="9" fillId="8" borderId="4" xfId="0" applyFont="1" applyFill="1" applyBorder="1" applyAlignment="1">
      <alignment horizontal="left" vertical="center"/>
    </xf>
    <xf numFmtId="0" fontId="6" fillId="0" borderId="4" xfId="0" applyFont="1" applyBorder="1" applyAlignment="1"/>
    <xf numFmtId="0" fontId="9" fillId="9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9" fillId="11" borderId="4" xfId="0" applyFont="1" applyFill="1" applyBorder="1" applyAlignment="1">
      <alignment horizontal="left" vertical="center"/>
    </xf>
    <xf numFmtId="0" fontId="11" fillId="0" borderId="0" xfId="0" applyFont="1" applyAlignment="1"/>
    <xf numFmtId="0" fontId="8" fillId="8" borderId="5" xfId="0" applyFont="1" applyFill="1" applyBorder="1" applyAlignment="1">
      <alignment horizontal="left" vertical="top" wrapText="1"/>
    </xf>
    <xf numFmtId="0" fontId="8" fillId="9" borderId="5" xfId="0" applyFont="1" applyFill="1" applyBorder="1" applyAlignment="1">
      <alignment horizontal="left" vertical="top" wrapText="1"/>
    </xf>
    <xf numFmtId="0" fontId="8" fillId="10" borderId="5" xfId="0" applyFont="1" applyFill="1" applyBorder="1" applyAlignment="1">
      <alignment horizontal="left" vertical="top" wrapText="1"/>
    </xf>
    <xf numFmtId="0" fontId="8" fillId="11" borderId="5" xfId="0" applyFont="1" applyFill="1" applyBorder="1" applyAlignment="1">
      <alignment horizontal="left" vertical="top" wrapText="1"/>
    </xf>
    <xf numFmtId="0" fontId="14" fillId="0" borderId="0" xfId="0" applyFont="1" applyAlignment="1"/>
    <xf numFmtId="0" fontId="8" fillId="12" borderId="5" xfId="0" applyFont="1" applyFill="1" applyBorder="1" applyAlignment="1">
      <alignment horizontal="left" vertical="top" wrapText="1"/>
    </xf>
    <xf numFmtId="0" fontId="8" fillId="13" borderId="5" xfId="0" applyFont="1" applyFill="1" applyBorder="1" applyAlignment="1">
      <alignment horizontal="left" vertical="top" wrapText="1"/>
    </xf>
    <xf numFmtId="0" fontId="15" fillId="0" borderId="0" xfId="0" applyFont="1" applyAlignment="1"/>
    <xf numFmtId="0" fontId="8" fillId="8" borderId="5" xfId="0" applyFont="1" applyFill="1" applyBorder="1" applyAlignment="1">
      <alignment horizontal="left" vertical="center" wrapText="1"/>
    </xf>
    <xf numFmtId="0" fontId="8" fillId="9" borderId="5" xfId="0" applyFont="1" applyFill="1" applyBorder="1" applyAlignment="1">
      <alignment horizontal="left" vertical="center" wrapText="1"/>
    </xf>
    <xf numFmtId="0" fontId="8" fillId="10" borderId="5" xfId="0" applyFont="1" applyFill="1" applyBorder="1" applyAlignment="1">
      <alignment horizontal="left" vertical="center" wrapText="1"/>
    </xf>
    <xf numFmtId="0" fontId="8" fillId="11" borderId="5" xfId="0" applyFont="1" applyFill="1" applyBorder="1" applyAlignment="1">
      <alignment horizontal="left" vertical="center" wrapText="1"/>
    </xf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jcm.go.jp/jc/wp-content/uploads/sites/3/JCM_KH005_Vrf_Rep_20180312_20201231.pdf" TargetMode="External"/><Relationship Id="rId13" Type="http://schemas.openxmlformats.org/officeDocument/2006/relationships/hyperlink" Target="http://samkosredd.com/wp-content/uploads/2023/12/Samkos-PD_VCSv3.3_CCBv3_PCv5.pdf" TargetMode="External"/><Relationship Id="rId3" Type="http://schemas.openxmlformats.org/officeDocument/2006/relationships/hyperlink" Target="https://registry.verra.org/app/projectDetail/VCS/1748" TargetMode="External"/><Relationship Id="rId7" Type="http://schemas.openxmlformats.org/officeDocument/2006/relationships/hyperlink" Target="https://www.jcm.go.jp/projects/92" TargetMode="External"/><Relationship Id="rId12" Type="http://schemas.openxmlformats.org/officeDocument/2006/relationships/hyperlink" Target="https://registry.verra.org/app/projectDetail/VCS/3341" TargetMode="External"/><Relationship Id="rId2" Type="http://schemas.openxmlformats.org/officeDocument/2006/relationships/hyperlink" Target="https://carbonplan.org/research/offsets-db/projects/VCS1650" TargetMode="External"/><Relationship Id="rId1" Type="http://schemas.openxmlformats.org/officeDocument/2006/relationships/hyperlink" Target="https://registry.verra.org/app/projectDetail/VCS/1650" TargetMode="External"/><Relationship Id="rId6" Type="http://schemas.openxmlformats.org/officeDocument/2006/relationships/hyperlink" Target="http://tumringredd.org" TargetMode="External"/><Relationship Id="rId11" Type="http://schemas.openxmlformats.org/officeDocument/2006/relationships/hyperlink" Target="https://www.reddprojectsdatabase.org/view/project.php?id=564" TargetMode="External"/><Relationship Id="rId5" Type="http://schemas.openxmlformats.org/officeDocument/2006/relationships/hyperlink" Target="https://registry.verra.org/app/projectDetail/VCS/1689" TargetMode="External"/><Relationship Id="rId10" Type="http://schemas.openxmlformats.org/officeDocument/2006/relationships/hyperlink" Target="https://data.opendevelopmentcambodia.net/en/dataset/oddar-meanchey-redd" TargetMode="External"/><Relationship Id="rId4" Type="http://schemas.openxmlformats.org/officeDocument/2006/relationships/hyperlink" Target="https://southerncardamomredd.com" TargetMode="External"/><Relationship Id="rId9" Type="http://schemas.openxmlformats.org/officeDocument/2006/relationships/hyperlink" Target="https://registry.verra.org/app/projectDetail/VCS/904" TargetMode="External"/><Relationship Id="rId14" Type="http://schemas.openxmlformats.org/officeDocument/2006/relationships/hyperlink" Target="https://www.reddprojectsdatabase.org/view/project.php?id=565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ern.org" TargetMode="External"/><Relationship Id="rId3" Type="http://schemas.openxmlformats.org/officeDocument/2006/relationships/hyperlink" Target="https://verra.org/verra-reinstates-southern-cardamom-redd-project/" TargetMode="External"/><Relationship Id="rId7" Type="http://schemas.openxmlformats.org/officeDocument/2006/relationships/hyperlink" Target="https://reddmonitor.substack.com/p/illegal-logging-associated-with-hydropower" TargetMode="External"/><Relationship Id="rId2" Type="http://schemas.openxmlformats.org/officeDocument/2006/relationships/hyperlink" Target="https://www.youtube.com/watch?v=PZr3JK60XUE" TargetMode="External"/><Relationship Id="rId1" Type="http://schemas.openxmlformats.org/officeDocument/2006/relationships/hyperlink" Target="https://www.hrw.org/report/2024/02/29/carbon-offsettings-casualties" TargetMode="External"/><Relationship Id="rId6" Type="http://schemas.openxmlformats.org/officeDocument/2006/relationships/hyperlink" Target="https://unearthed.greenpeace.org/2023/10/05/verra-carbon-offsetting-cambodia/" TargetMode="External"/><Relationship Id="rId5" Type="http://schemas.openxmlformats.org/officeDocument/2006/relationships/hyperlink" Target="https://carbonplan.org/research/offsets-db/projects/VCS1650" TargetMode="External"/><Relationship Id="rId4" Type="http://schemas.openxmlformats.org/officeDocument/2006/relationships/hyperlink" Target="https://news.mongabay.com/2024/07/in-cambodia-indigenous-villagers-lose-forest-land-amid-carbon-offset-project/" TargetMode="External"/><Relationship Id="rId9" Type="http://schemas.openxmlformats.org/officeDocument/2006/relationships/hyperlink" Target="https://data.opendevelopmentcambodia.net/en/laws_record/sub-decree-no-181-on-reclassifying-of-prey-lang-wildlife-sanctuary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ddprojectsdatabase.org/view/project.php?id=565" TargetMode="External"/><Relationship Id="rId3" Type="http://schemas.openxmlformats.org/officeDocument/2006/relationships/hyperlink" Target="https://registry.verra.org/app/projectDetail/VCS/1689" TargetMode="External"/><Relationship Id="rId7" Type="http://schemas.openxmlformats.org/officeDocument/2006/relationships/hyperlink" Target="https://registry.verra.org/app/projectDetail/VCS/3341" TargetMode="External"/><Relationship Id="rId2" Type="http://schemas.openxmlformats.org/officeDocument/2006/relationships/hyperlink" Target="https://registry.verra.org/app/projectDetail/VCS/1748" TargetMode="External"/><Relationship Id="rId1" Type="http://schemas.openxmlformats.org/officeDocument/2006/relationships/hyperlink" Target="https://registry.verra.org/app/projectDetail/VCS/1650" TargetMode="External"/><Relationship Id="rId6" Type="http://schemas.openxmlformats.org/officeDocument/2006/relationships/hyperlink" Target="https://www.reddprojectsdatabase.org/view/project.php?id=564" TargetMode="External"/><Relationship Id="rId5" Type="http://schemas.openxmlformats.org/officeDocument/2006/relationships/hyperlink" Target="https://registry.verra.org/app/projectDetail/VCS/904" TargetMode="External"/><Relationship Id="rId4" Type="http://schemas.openxmlformats.org/officeDocument/2006/relationships/hyperlink" Target="https://www.jcm.go.jp/projects/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000"/>
  <sheetViews>
    <sheetView showGridLines="0" tabSelected="1" workbookViewId="0"/>
  </sheetViews>
  <sheetFormatPr defaultColWidth="14.42578125" defaultRowHeight="15" customHeight="1"/>
  <cols>
    <col min="1" max="1" width="3" customWidth="1"/>
    <col min="2" max="26" width="8.7109375" customWidth="1"/>
  </cols>
  <sheetData>
    <row r="1" spans="2:12" ht="7.5" customHeight="1"/>
    <row r="2" spans="2:12" ht="36" customHeight="1">
      <c r="B2" s="22" t="s">
        <v>0</v>
      </c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2:12" ht="19.5" customHeight="1">
      <c r="B3" s="23" t="s">
        <v>1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2:12" ht="15.75" customHeight="1">
      <c r="B4" s="24" t="s">
        <v>2</v>
      </c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2:12" ht="3" customHeight="1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2:12" ht="7.5" customHeight="1"/>
    <row r="7" spans="2:12" ht="49.5" customHeight="1">
      <c r="B7" s="25" t="s">
        <v>3</v>
      </c>
      <c r="C7" s="35"/>
      <c r="D7" s="26" t="s">
        <v>4</v>
      </c>
      <c r="E7" s="35"/>
      <c r="F7" s="27" t="s">
        <v>5</v>
      </c>
      <c r="G7" s="35"/>
      <c r="H7" s="28" t="s">
        <v>6</v>
      </c>
      <c r="I7" s="35"/>
      <c r="J7" s="29" t="s">
        <v>7</v>
      </c>
      <c r="K7" s="35"/>
      <c r="L7" s="1" t="s">
        <v>8</v>
      </c>
    </row>
    <row r="8" spans="2:12" ht="7.5" customHeight="1"/>
    <row r="9" spans="2:12" ht="19.5" customHeight="1">
      <c r="B9" s="36" t="s">
        <v>9</v>
      </c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2:12" ht="21.75" customHeight="1">
      <c r="B10" s="2" t="s">
        <v>10</v>
      </c>
      <c r="C10" s="30" t="s">
        <v>11</v>
      </c>
      <c r="D10" s="33"/>
      <c r="E10" s="33"/>
      <c r="F10" s="33"/>
      <c r="G10" s="33"/>
      <c r="H10" s="33"/>
      <c r="I10" s="33"/>
      <c r="J10" s="33"/>
      <c r="K10" s="33"/>
      <c r="L10" s="33"/>
    </row>
    <row r="11" spans="2:12" ht="21.75" customHeight="1">
      <c r="B11" s="2" t="s">
        <v>12</v>
      </c>
      <c r="C11" s="30" t="s">
        <v>13</v>
      </c>
      <c r="D11" s="33"/>
      <c r="E11" s="33"/>
      <c r="F11" s="33"/>
      <c r="G11" s="33"/>
      <c r="H11" s="33"/>
      <c r="I11" s="33"/>
      <c r="J11" s="33"/>
      <c r="K11" s="33"/>
      <c r="L11" s="33"/>
    </row>
    <row r="12" spans="2:12" ht="21.75" customHeight="1">
      <c r="B12" s="2" t="s">
        <v>14</v>
      </c>
      <c r="C12" s="30" t="s">
        <v>15</v>
      </c>
      <c r="D12" s="33"/>
      <c r="E12" s="33"/>
      <c r="F12" s="33"/>
      <c r="G12" s="33"/>
      <c r="H12" s="33"/>
      <c r="I12" s="33"/>
      <c r="J12" s="33"/>
      <c r="K12" s="33"/>
      <c r="L12" s="33"/>
    </row>
    <row r="13" spans="2:12" ht="7.5" customHeight="1"/>
    <row r="14" spans="2:12" ht="18" customHeight="1">
      <c r="B14" s="37" t="s">
        <v>16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2:12" ht="18" customHeight="1">
      <c r="B15" s="38" t="s">
        <v>17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</row>
    <row r="16" spans="2:12" ht="18" customHeight="1">
      <c r="B16" s="40" t="s">
        <v>18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2:12" ht="18" customHeight="1">
      <c r="B17" s="41" t="s">
        <v>19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2:12" ht="18" customHeight="1">
      <c r="B18" s="42" t="s">
        <v>20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</row>
    <row r="20" spans="2:12" ht="13.5" customHeight="1">
      <c r="B20" s="43" t="s">
        <v>21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2:12" ht="15.75" customHeight="1"/>
    <row r="22" spans="2:12" ht="15.75" customHeight="1"/>
    <row r="23" spans="2:12" ht="15.75" customHeight="1"/>
    <row r="24" spans="2:12" ht="15.75" customHeight="1"/>
    <row r="25" spans="2:12" ht="15.75" customHeight="1"/>
    <row r="26" spans="2:12" ht="15.75" customHeight="1"/>
    <row r="27" spans="2:12" ht="15.75" customHeight="1"/>
    <row r="28" spans="2:12" ht="15.75" customHeight="1"/>
    <row r="29" spans="2:12" ht="15.75" customHeight="1"/>
    <row r="30" spans="2:12" ht="15.75" customHeight="1"/>
    <row r="31" spans="2:12" ht="15.75" customHeight="1"/>
    <row r="32" spans="2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B16:L16"/>
    <mergeCell ref="B17:L17"/>
    <mergeCell ref="B18:L18"/>
    <mergeCell ref="B20:L20"/>
    <mergeCell ref="J7:K7"/>
    <mergeCell ref="B9:L9"/>
    <mergeCell ref="C10:L10"/>
    <mergeCell ref="C11:L11"/>
    <mergeCell ref="C12:L12"/>
    <mergeCell ref="B14:L14"/>
    <mergeCell ref="B15:L15"/>
    <mergeCell ref="B2:L2"/>
    <mergeCell ref="B3:L3"/>
    <mergeCell ref="B4:L4"/>
    <mergeCell ref="B7:C7"/>
    <mergeCell ref="D7:E7"/>
    <mergeCell ref="F7:G7"/>
    <mergeCell ref="H7:I7"/>
  </mergeCells>
  <hyperlinks>
    <hyperlink ref="B10" location="'Project Registry'!A1" display="#gid=1172542417" xr:uid="{00000000-0004-0000-0000-000000000000}"/>
    <hyperlink ref="B11" location="'Spatial Data'!A1" display="#gid=1179726944" xr:uid="{00000000-0004-0000-0000-000001000000}"/>
    <hyperlink ref="B12" location="'Investigative Notes'!A1" display="#gid=481896069" xr:uid="{00000000-0004-0000-0000-000002000000}"/>
  </hyperlinks>
  <pageMargins left="0.75" right="0.75" top="1" bottom="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1000"/>
  <sheetViews>
    <sheetView showGridLines="0" workbookViewId="0">
      <pane xSplit="3" ySplit="3" topLeftCell="D4" activePane="bottomRight" state="frozen"/>
      <selection pane="bottomRight" activeCell="D4" sqref="D4"/>
      <selection pane="bottomLeft" activeCell="A4" sqref="A4"/>
      <selection pane="topRight" activeCell="D1" sqref="D1"/>
    </sheetView>
  </sheetViews>
  <sheetFormatPr defaultColWidth="14.42578125" defaultRowHeight="15" customHeight="1"/>
  <cols>
    <col min="1" max="1" width="3" customWidth="1"/>
    <col min="2" max="2" width="4" customWidth="1"/>
    <col min="3" max="3" width="32" customWidth="1"/>
    <col min="4" max="4" width="14" customWidth="1"/>
    <col min="5" max="6" width="12" customWidth="1"/>
    <col min="7" max="7" width="22" customWidth="1"/>
    <col min="8" max="8" width="30" customWidth="1"/>
    <col min="9" max="10" width="13" customWidth="1"/>
    <col min="11" max="12" width="11" customWidth="1"/>
    <col min="13" max="13" width="30" customWidth="1"/>
    <col min="14" max="14" width="28" customWidth="1"/>
    <col min="15" max="15" width="14" customWidth="1"/>
    <col min="16" max="16" width="18" customWidth="1"/>
    <col min="17" max="17" width="16" customWidth="1"/>
    <col min="18" max="18" width="45" customWidth="1"/>
    <col min="19" max="26" width="8.7109375" customWidth="1"/>
  </cols>
  <sheetData>
    <row r="1" spans="2:18" ht="7.5" customHeight="1"/>
    <row r="2" spans="2:18" ht="30" customHeight="1">
      <c r="B2" s="4" t="s">
        <v>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2:18" ht="42" customHeight="1">
      <c r="B3" s="5" t="s">
        <v>23</v>
      </c>
      <c r="C3" s="5" t="s">
        <v>24</v>
      </c>
      <c r="D3" s="5" t="s">
        <v>25</v>
      </c>
      <c r="E3" s="5" t="s">
        <v>26</v>
      </c>
      <c r="F3" s="5" t="s">
        <v>27</v>
      </c>
      <c r="G3" s="5" t="s">
        <v>28</v>
      </c>
      <c r="H3" s="5" t="s">
        <v>29</v>
      </c>
      <c r="I3" s="5" t="s">
        <v>30</v>
      </c>
      <c r="J3" s="5" t="s">
        <v>31</v>
      </c>
      <c r="K3" s="5" t="s">
        <v>32</v>
      </c>
      <c r="L3" s="5" t="s">
        <v>33</v>
      </c>
      <c r="M3" s="5" t="s">
        <v>34</v>
      </c>
      <c r="N3" s="5" t="s">
        <v>35</v>
      </c>
      <c r="O3" s="5" t="s">
        <v>36</v>
      </c>
      <c r="P3" s="5" t="s">
        <v>37</v>
      </c>
      <c r="Q3" s="5" t="s">
        <v>38</v>
      </c>
      <c r="R3" s="5" t="s">
        <v>39</v>
      </c>
    </row>
    <row r="4" spans="2:18" ht="60" customHeight="1">
      <c r="B4" s="6">
        <v>1</v>
      </c>
      <c r="C4" s="7" t="s">
        <v>40</v>
      </c>
      <c r="D4" s="7" t="s">
        <v>41</v>
      </c>
      <c r="E4" s="7" t="s">
        <v>42</v>
      </c>
      <c r="F4" s="7" t="s">
        <v>43</v>
      </c>
      <c r="G4" s="7" t="s">
        <v>44</v>
      </c>
      <c r="H4" s="7" t="s">
        <v>45</v>
      </c>
      <c r="I4" s="7">
        <v>292690</v>
      </c>
      <c r="J4" s="7">
        <v>166983</v>
      </c>
      <c r="K4" s="7" t="s">
        <v>46</v>
      </c>
      <c r="L4" s="7" t="s">
        <v>47</v>
      </c>
      <c r="M4" s="7" t="s">
        <v>48</v>
      </c>
      <c r="N4" s="7" t="s">
        <v>49</v>
      </c>
      <c r="O4" s="7" t="s">
        <v>50</v>
      </c>
      <c r="P4" s="7" t="s">
        <v>51</v>
      </c>
      <c r="Q4" s="7" t="s">
        <v>52</v>
      </c>
      <c r="R4" s="7" t="s">
        <v>53</v>
      </c>
    </row>
    <row r="5" spans="2:18">
      <c r="B5" s="6">
        <v>2</v>
      </c>
      <c r="C5" s="7" t="s">
        <v>54</v>
      </c>
      <c r="D5" s="7" t="s">
        <v>55</v>
      </c>
      <c r="E5" s="7" t="s">
        <v>56</v>
      </c>
      <c r="F5" s="7" t="s">
        <v>57</v>
      </c>
      <c r="G5" s="7" t="s">
        <v>58</v>
      </c>
      <c r="H5" s="7" t="s">
        <v>59</v>
      </c>
      <c r="I5" s="7">
        <v>493583</v>
      </c>
      <c r="J5" s="7">
        <v>442871</v>
      </c>
      <c r="K5" s="7" t="s">
        <v>60</v>
      </c>
      <c r="L5" s="7" t="s">
        <v>61</v>
      </c>
      <c r="M5" s="7" t="s">
        <v>48</v>
      </c>
      <c r="N5" s="7" t="s">
        <v>62</v>
      </c>
      <c r="O5" s="7" t="s">
        <v>63</v>
      </c>
      <c r="P5" s="7" t="s">
        <v>64</v>
      </c>
      <c r="Q5" s="7" t="s">
        <v>65</v>
      </c>
      <c r="R5" s="7" t="s">
        <v>66</v>
      </c>
    </row>
    <row r="6" spans="2:18" ht="60" customHeight="1">
      <c r="B6" s="6">
        <v>3</v>
      </c>
      <c r="C6" s="7" t="s">
        <v>67</v>
      </c>
      <c r="D6" s="7" t="s">
        <v>41</v>
      </c>
      <c r="E6" s="7" t="s">
        <v>68</v>
      </c>
      <c r="F6" s="7" t="s">
        <v>69</v>
      </c>
      <c r="G6" s="7" t="s">
        <v>70</v>
      </c>
      <c r="H6" s="7" t="s">
        <v>71</v>
      </c>
      <c r="I6" s="7">
        <v>66645</v>
      </c>
      <c r="J6" s="7">
        <v>41166</v>
      </c>
      <c r="K6" s="7" t="s">
        <v>60</v>
      </c>
      <c r="L6" s="7" t="s">
        <v>72</v>
      </c>
      <c r="M6" s="7" t="s">
        <v>73</v>
      </c>
      <c r="N6" s="7" t="s">
        <v>74</v>
      </c>
      <c r="O6" s="7" t="s">
        <v>75</v>
      </c>
      <c r="P6" s="7" t="s">
        <v>76</v>
      </c>
      <c r="Q6" s="7" t="s">
        <v>77</v>
      </c>
      <c r="R6" s="7" t="s">
        <v>78</v>
      </c>
    </row>
    <row r="7" spans="2:18" ht="60" customHeight="1">
      <c r="B7" s="6">
        <v>4</v>
      </c>
      <c r="C7" s="7" t="s">
        <v>79</v>
      </c>
      <c r="D7" s="7" t="s">
        <v>80</v>
      </c>
      <c r="E7" s="7" t="s">
        <v>81</v>
      </c>
      <c r="F7" s="7" t="s">
        <v>82</v>
      </c>
      <c r="G7" s="7" t="s">
        <v>83</v>
      </c>
      <c r="H7" s="7" t="s">
        <v>84</v>
      </c>
      <c r="I7" s="7">
        <v>86738</v>
      </c>
      <c r="J7" s="7">
        <v>86738</v>
      </c>
      <c r="K7" s="7" t="s">
        <v>85</v>
      </c>
      <c r="L7" s="7" t="s">
        <v>86</v>
      </c>
      <c r="M7" s="7" t="s">
        <v>87</v>
      </c>
      <c r="N7" s="7" t="s">
        <v>88</v>
      </c>
      <c r="O7" s="7" t="s">
        <v>89</v>
      </c>
      <c r="P7" s="7" t="s">
        <v>90</v>
      </c>
      <c r="Q7" s="7" t="s">
        <v>91</v>
      </c>
      <c r="R7" s="7" t="s">
        <v>92</v>
      </c>
    </row>
    <row r="8" spans="2:18">
      <c r="B8" s="8">
        <v>5</v>
      </c>
      <c r="C8" s="9" t="s">
        <v>93</v>
      </c>
      <c r="D8" s="9" t="s">
        <v>94</v>
      </c>
      <c r="E8" s="9" t="s">
        <v>95</v>
      </c>
      <c r="F8" s="9" t="s">
        <v>96</v>
      </c>
      <c r="G8" s="9" t="s">
        <v>97</v>
      </c>
      <c r="H8" s="9" t="s">
        <v>98</v>
      </c>
      <c r="I8" s="9">
        <v>65000</v>
      </c>
      <c r="J8" s="9">
        <v>63831</v>
      </c>
      <c r="K8" s="9" t="s">
        <v>99</v>
      </c>
      <c r="L8" s="9" t="s">
        <v>100</v>
      </c>
      <c r="M8" s="9" t="s">
        <v>101</v>
      </c>
      <c r="N8" s="9" t="s">
        <v>102</v>
      </c>
      <c r="O8" s="9" t="s">
        <v>103</v>
      </c>
      <c r="P8" s="9" t="s">
        <v>104</v>
      </c>
      <c r="Q8" s="9" t="s">
        <v>105</v>
      </c>
      <c r="R8" s="9" t="s">
        <v>106</v>
      </c>
    </row>
    <row r="9" spans="2:18" ht="60" customHeight="1">
      <c r="B9" s="10">
        <v>6</v>
      </c>
      <c r="C9" s="11" t="s">
        <v>107</v>
      </c>
      <c r="D9" s="11" t="s">
        <v>108</v>
      </c>
      <c r="E9" s="11" t="s">
        <v>109</v>
      </c>
      <c r="F9" s="11" t="s">
        <v>110</v>
      </c>
      <c r="G9" s="11" t="s">
        <v>111</v>
      </c>
      <c r="H9" s="11" t="s">
        <v>112</v>
      </c>
      <c r="I9" s="11">
        <v>15649</v>
      </c>
      <c r="J9" s="11">
        <v>15649</v>
      </c>
      <c r="K9" s="11" t="s">
        <v>113</v>
      </c>
      <c r="L9" s="11" t="s">
        <v>114</v>
      </c>
      <c r="M9" s="11" t="s">
        <v>101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</row>
    <row r="10" spans="2:18">
      <c r="B10" s="12">
        <v>7</v>
      </c>
      <c r="C10" s="13" t="s">
        <v>120</v>
      </c>
      <c r="D10" s="13" t="s">
        <v>121</v>
      </c>
      <c r="E10" s="13" t="s">
        <v>122</v>
      </c>
      <c r="F10" s="13" t="s">
        <v>123</v>
      </c>
      <c r="G10" s="13" t="s">
        <v>124</v>
      </c>
      <c r="H10" s="13" t="s">
        <v>125</v>
      </c>
      <c r="I10" s="13">
        <v>297397</v>
      </c>
      <c r="J10" s="13">
        <v>282718</v>
      </c>
      <c r="K10" s="13" t="s">
        <v>126</v>
      </c>
      <c r="L10" s="13" t="s">
        <v>127</v>
      </c>
      <c r="M10" s="13" t="s">
        <v>48</v>
      </c>
      <c r="N10" s="13" t="s">
        <v>62</v>
      </c>
      <c r="O10" s="13" t="s">
        <v>128</v>
      </c>
      <c r="P10" s="13" t="s">
        <v>129</v>
      </c>
      <c r="Q10" s="13" t="s">
        <v>130</v>
      </c>
      <c r="R10" s="13" t="s">
        <v>131</v>
      </c>
    </row>
    <row r="11" spans="2:18" ht="60" customHeight="1">
      <c r="B11" s="12">
        <v>8</v>
      </c>
      <c r="C11" s="13" t="s">
        <v>132</v>
      </c>
      <c r="D11" s="13" t="s">
        <v>133</v>
      </c>
      <c r="E11" s="13" t="s">
        <v>134</v>
      </c>
      <c r="F11" s="13" t="s">
        <v>135</v>
      </c>
      <c r="G11" s="13" t="s">
        <v>136</v>
      </c>
      <c r="H11" s="13" t="s">
        <v>137</v>
      </c>
      <c r="I11" s="13">
        <v>209462</v>
      </c>
      <c r="J11" s="13" t="s">
        <v>117</v>
      </c>
      <c r="K11" s="13" t="s">
        <v>138</v>
      </c>
      <c r="L11" s="13" t="s">
        <v>138</v>
      </c>
      <c r="M11" s="13" t="s">
        <v>139</v>
      </c>
      <c r="N11" s="13" t="s">
        <v>140</v>
      </c>
      <c r="O11" s="13" t="s">
        <v>117</v>
      </c>
      <c r="P11" s="13" t="s">
        <v>117</v>
      </c>
      <c r="Q11" s="13" t="s">
        <v>118</v>
      </c>
      <c r="R11" s="13" t="s">
        <v>141</v>
      </c>
    </row>
    <row r="13" spans="2:18" ht="13.5" customHeight="1">
      <c r="B13" s="14" t="s">
        <v>142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1000"/>
  <sheetViews>
    <sheetView showGridLines="0" workbookViewId="0">
      <pane xSplit="1" ySplit="3" topLeftCell="B4" activePane="bottomRight" state="frozen"/>
      <selection pane="bottomRight" activeCell="B4" sqref="B4"/>
      <selection pane="bottomLeft" activeCell="A4" sqref="A4"/>
      <selection pane="topRight" activeCell="B1" sqref="B1"/>
    </sheetView>
  </sheetViews>
  <sheetFormatPr defaultColWidth="14.42578125" defaultRowHeight="15" customHeight="1"/>
  <cols>
    <col min="1" max="1" width="3" customWidth="1"/>
    <col min="2" max="2" width="4" customWidth="1"/>
    <col min="3" max="3" width="30" customWidth="1"/>
    <col min="4" max="4" width="14" customWidth="1"/>
    <col min="5" max="5" width="20" customWidth="1"/>
    <col min="6" max="6" width="14" customWidth="1"/>
    <col min="7" max="7" width="32" customWidth="1"/>
    <col min="8" max="8" width="50" customWidth="1"/>
    <col min="9" max="9" width="15" customWidth="1"/>
    <col min="10" max="10" width="40" customWidth="1"/>
    <col min="11" max="26" width="8.7109375" customWidth="1"/>
  </cols>
  <sheetData>
    <row r="2" spans="2:10" ht="27.75" customHeight="1">
      <c r="B2" s="31" t="s">
        <v>143</v>
      </c>
      <c r="C2" s="33"/>
      <c r="D2" s="33"/>
      <c r="E2" s="33"/>
      <c r="F2" s="33"/>
      <c r="G2" s="33"/>
      <c r="H2" s="33"/>
      <c r="I2" s="33"/>
      <c r="J2" s="33"/>
    </row>
    <row r="3" spans="2:10" ht="7.5" customHeight="1"/>
    <row r="4" spans="2:10" ht="37.5" customHeight="1">
      <c r="B4" s="5" t="s">
        <v>23</v>
      </c>
      <c r="C4" s="5" t="s">
        <v>24</v>
      </c>
      <c r="D4" s="5" t="s">
        <v>25</v>
      </c>
      <c r="E4" s="5" t="s">
        <v>144</v>
      </c>
      <c r="F4" s="5" t="s">
        <v>145</v>
      </c>
      <c r="G4" s="5" t="s">
        <v>146</v>
      </c>
      <c r="H4" s="5" t="s">
        <v>147</v>
      </c>
      <c r="I4" s="5" t="s">
        <v>148</v>
      </c>
      <c r="J4" s="5" t="s">
        <v>149</v>
      </c>
    </row>
    <row r="5" spans="2:10" ht="49.5" customHeight="1">
      <c r="B5" s="7" t="s">
        <v>150</v>
      </c>
      <c r="C5" s="7" t="s">
        <v>151</v>
      </c>
      <c r="D5" s="7" t="s">
        <v>41</v>
      </c>
      <c r="E5" s="7" t="s">
        <v>152</v>
      </c>
      <c r="F5" s="7" t="s">
        <v>153</v>
      </c>
      <c r="G5" s="7" t="s">
        <v>154</v>
      </c>
      <c r="H5" s="7" t="s">
        <v>155</v>
      </c>
      <c r="I5" s="44" t="s">
        <v>156</v>
      </c>
      <c r="J5" s="7" t="s">
        <v>157</v>
      </c>
    </row>
    <row r="6" spans="2:10" ht="49.5" customHeight="1">
      <c r="B6" s="7" t="s">
        <v>150</v>
      </c>
      <c r="C6" s="7" t="s">
        <v>151</v>
      </c>
      <c r="D6" s="7" t="s">
        <v>41</v>
      </c>
      <c r="E6" s="7" t="s">
        <v>158</v>
      </c>
      <c r="F6" s="7" t="s">
        <v>159</v>
      </c>
      <c r="G6" s="7" t="s">
        <v>160</v>
      </c>
      <c r="H6" s="7" t="s">
        <v>161</v>
      </c>
      <c r="I6" s="44" t="s">
        <v>117</v>
      </c>
      <c r="J6" s="7" t="s">
        <v>162</v>
      </c>
    </row>
    <row r="7" spans="2:10" ht="49.5" customHeight="1">
      <c r="B7" s="7" t="s">
        <v>150</v>
      </c>
      <c r="C7" s="7" t="s">
        <v>151</v>
      </c>
      <c r="D7" s="7" t="s">
        <v>41</v>
      </c>
      <c r="E7" s="7" t="s">
        <v>163</v>
      </c>
      <c r="F7" s="7" t="s">
        <v>164</v>
      </c>
      <c r="G7" s="7" t="s">
        <v>165</v>
      </c>
      <c r="H7" s="7" t="s">
        <v>166</v>
      </c>
      <c r="I7" s="7" t="s">
        <v>117</v>
      </c>
      <c r="J7" s="7" t="s">
        <v>167</v>
      </c>
    </row>
    <row r="8" spans="2:10" ht="6" customHeight="1"/>
    <row r="9" spans="2:10" ht="49.5" customHeight="1">
      <c r="B9" s="7" t="s">
        <v>168</v>
      </c>
      <c r="C9" s="7" t="s">
        <v>169</v>
      </c>
      <c r="D9" s="7" t="s">
        <v>41</v>
      </c>
      <c r="E9" s="7" t="s">
        <v>152</v>
      </c>
      <c r="F9" s="7" t="s">
        <v>153</v>
      </c>
      <c r="G9" s="7" t="s">
        <v>170</v>
      </c>
      <c r="H9" s="7" t="s">
        <v>171</v>
      </c>
      <c r="I9" s="44" t="s">
        <v>156</v>
      </c>
      <c r="J9" s="7" t="s">
        <v>172</v>
      </c>
    </row>
    <row r="10" spans="2:10" ht="49.5" customHeight="1">
      <c r="B10" s="7" t="s">
        <v>168</v>
      </c>
      <c r="C10" s="7" t="s">
        <v>169</v>
      </c>
      <c r="D10" s="7" t="s">
        <v>41</v>
      </c>
      <c r="E10" s="7" t="s">
        <v>173</v>
      </c>
      <c r="F10" s="7" t="s">
        <v>174</v>
      </c>
      <c r="G10" s="7" t="s">
        <v>175</v>
      </c>
      <c r="H10" s="7" t="s">
        <v>176</v>
      </c>
      <c r="I10" s="44" t="s">
        <v>156</v>
      </c>
      <c r="J10" s="7" t="s">
        <v>177</v>
      </c>
    </row>
    <row r="11" spans="2:10" ht="6" customHeight="1"/>
    <row r="12" spans="2:10" ht="49.5" customHeight="1">
      <c r="B12" s="7" t="s">
        <v>178</v>
      </c>
      <c r="C12" s="7" t="s">
        <v>179</v>
      </c>
      <c r="D12" s="7" t="s">
        <v>41</v>
      </c>
      <c r="E12" s="7" t="s">
        <v>152</v>
      </c>
      <c r="F12" s="7" t="s">
        <v>153</v>
      </c>
      <c r="G12" s="7" t="s">
        <v>180</v>
      </c>
      <c r="H12" s="7" t="s">
        <v>181</v>
      </c>
      <c r="I12" s="44" t="s">
        <v>156</v>
      </c>
      <c r="J12" s="7" t="s">
        <v>182</v>
      </c>
    </row>
    <row r="13" spans="2:10" ht="49.5" customHeight="1">
      <c r="B13" s="7" t="s">
        <v>178</v>
      </c>
      <c r="C13" s="7" t="s">
        <v>179</v>
      </c>
      <c r="D13" s="7" t="s">
        <v>41</v>
      </c>
      <c r="E13" s="7" t="s">
        <v>183</v>
      </c>
      <c r="F13" s="7" t="s">
        <v>184</v>
      </c>
      <c r="G13" s="7" t="s">
        <v>185</v>
      </c>
      <c r="H13" s="7" t="s">
        <v>186</v>
      </c>
      <c r="I13" s="44" t="s">
        <v>156</v>
      </c>
      <c r="J13" s="7" t="s">
        <v>187</v>
      </c>
    </row>
    <row r="14" spans="2:10" ht="6" customHeight="1"/>
    <row r="15" spans="2:10" ht="49.5" customHeight="1">
      <c r="B15" s="7" t="s">
        <v>188</v>
      </c>
      <c r="C15" s="7" t="s">
        <v>189</v>
      </c>
      <c r="D15" s="7" t="s">
        <v>190</v>
      </c>
      <c r="E15" s="7" t="s">
        <v>191</v>
      </c>
      <c r="F15" s="7" t="s">
        <v>192</v>
      </c>
      <c r="G15" s="7" t="s">
        <v>193</v>
      </c>
      <c r="H15" s="7" t="s">
        <v>194</v>
      </c>
      <c r="I15" s="44" t="s">
        <v>156</v>
      </c>
      <c r="J15" s="7" t="s">
        <v>195</v>
      </c>
    </row>
    <row r="16" spans="2:10" ht="49.5" customHeight="1">
      <c r="B16" s="7" t="s">
        <v>188</v>
      </c>
      <c r="C16" s="7" t="s">
        <v>189</v>
      </c>
      <c r="D16" s="7" t="s">
        <v>190</v>
      </c>
      <c r="E16" s="7" t="s">
        <v>196</v>
      </c>
      <c r="F16" s="7" t="s">
        <v>197</v>
      </c>
      <c r="G16" s="7" t="s">
        <v>198</v>
      </c>
      <c r="H16" s="7" t="s">
        <v>199</v>
      </c>
      <c r="I16" s="44" t="s">
        <v>156</v>
      </c>
      <c r="J16" s="7" t="s">
        <v>200</v>
      </c>
    </row>
    <row r="17" spans="2:10" ht="6" customHeight="1"/>
    <row r="18" spans="2:10" ht="49.5" customHeight="1">
      <c r="B18" s="9" t="s">
        <v>201</v>
      </c>
      <c r="C18" s="9" t="s">
        <v>202</v>
      </c>
      <c r="D18" s="9" t="s">
        <v>203</v>
      </c>
      <c r="E18" s="9" t="s">
        <v>152</v>
      </c>
      <c r="F18" s="9" t="s">
        <v>153</v>
      </c>
      <c r="G18" s="9" t="s">
        <v>204</v>
      </c>
      <c r="H18" s="9" t="s">
        <v>205</v>
      </c>
      <c r="I18" s="45" t="s">
        <v>156</v>
      </c>
      <c r="J18" s="9" t="s">
        <v>206</v>
      </c>
    </row>
    <row r="19" spans="2:10" ht="49.5" customHeight="1">
      <c r="B19" s="9" t="s">
        <v>201</v>
      </c>
      <c r="C19" s="9" t="s">
        <v>202</v>
      </c>
      <c r="D19" s="9" t="s">
        <v>203</v>
      </c>
      <c r="E19" s="9" t="s">
        <v>207</v>
      </c>
      <c r="F19" s="9" t="s">
        <v>208</v>
      </c>
      <c r="G19" s="9" t="s">
        <v>209</v>
      </c>
      <c r="H19" s="9" t="s">
        <v>210</v>
      </c>
      <c r="I19" s="45" t="s">
        <v>117</v>
      </c>
      <c r="J19" s="9" t="s">
        <v>211</v>
      </c>
    </row>
    <row r="20" spans="2:10" ht="6" customHeight="1"/>
    <row r="21" spans="2:10" ht="49.5" customHeight="1">
      <c r="B21" s="11" t="s">
        <v>212</v>
      </c>
      <c r="C21" s="11" t="s">
        <v>213</v>
      </c>
      <c r="D21" s="11" t="s">
        <v>214</v>
      </c>
      <c r="E21" s="11" t="s">
        <v>215</v>
      </c>
      <c r="F21" s="11" t="s">
        <v>216</v>
      </c>
      <c r="G21" s="11" t="s">
        <v>217</v>
      </c>
      <c r="H21" s="11" t="s">
        <v>218</v>
      </c>
      <c r="I21" s="46" t="s">
        <v>117</v>
      </c>
      <c r="J21" s="11" t="s">
        <v>219</v>
      </c>
    </row>
    <row r="22" spans="2:10" ht="6" customHeight="1"/>
    <row r="23" spans="2:10" ht="49.5" customHeight="1">
      <c r="B23" s="13" t="s">
        <v>220</v>
      </c>
      <c r="C23" s="13" t="s">
        <v>221</v>
      </c>
      <c r="D23" s="13" t="s">
        <v>222</v>
      </c>
      <c r="E23" s="13" t="s">
        <v>152</v>
      </c>
      <c r="F23" s="13" t="s">
        <v>153</v>
      </c>
      <c r="G23" s="13" t="s">
        <v>223</v>
      </c>
      <c r="H23" s="13" t="s">
        <v>224</v>
      </c>
      <c r="I23" s="47" t="s">
        <v>156</v>
      </c>
      <c r="J23" s="13" t="s">
        <v>225</v>
      </c>
    </row>
    <row r="24" spans="2:10" ht="49.5" customHeight="1">
      <c r="B24" s="13" t="s">
        <v>220</v>
      </c>
      <c r="C24" s="13" t="s">
        <v>221</v>
      </c>
      <c r="D24" s="13" t="s">
        <v>222</v>
      </c>
      <c r="E24" s="13" t="s">
        <v>226</v>
      </c>
      <c r="F24" s="13" t="s">
        <v>227</v>
      </c>
      <c r="G24" s="13" t="s">
        <v>228</v>
      </c>
      <c r="H24" s="13" t="s">
        <v>229</v>
      </c>
      <c r="I24" s="47" t="s">
        <v>156</v>
      </c>
      <c r="J24" s="13" t="s">
        <v>230</v>
      </c>
    </row>
    <row r="25" spans="2:10" ht="6" customHeight="1"/>
    <row r="26" spans="2:10" ht="49.5" customHeight="1">
      <c r="B26" s="13" t="s">
        <v>231</v>
      </c>
      <c r="C26" s="13" t="s">
        <v>232</v>
      </c>
      <c r="D26" s="13" t="s">
        <v>233</v>
      </c>
      <c r="E26" s="13" t="s">
        <v>234</v>
      </c>
      <c r="F26" s="13" t="s">
        <v>216</v>
      </c>
      <c r="G26" s="13" t="s">
        <v>235</v>
      </c>
      <c r="H26" s="13" t="s">
        <v>236</v>
      </c>
      <c r="I26" s="47" t="s">
        <v>117</v>
      </c>
      <c r="J26" s="13" t="s">
        <v>237</v>
      </c>
    </row>
    <row r="27" spans="2:10" ht="54.75" customHeight="1"/>
    <row r="28" spans="2:10" ht="13.5" customHeight="1">
      <c r="B28" s="48" t="s">
        <v>238</v>
      </c>
      <c r="C28" s="33"/>
      <c r="D28" s="33"/>
      <c r="E28" s="33"/>
      <c r="F28" s="33"/>
      <c r="G28" s="33"/>
      <c r="H28" s="33"/>
      <c r="I28" s="33"/>
      <c r="J28" s="33"/>
    </row>
    <row r="29" spans="2:10" ht="15.75" customHeight="1"/>
    <row r="30" spans="2:10" ht="15.75" customHeight="1"/>
    <row r="31" spans="2:10" ht="15.75" customHeight="1"/>
    <row r="32" spans="2:1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2:J2"/>
    <mergeCell ref="B28:J28"/>
  </mergeCells>
  <hyperlinks>
    <hyperlink ref="I5" r:id="rId1" xr:uid="{00000000-0004-0000-0200-000000000000}"/>
    <hyperlink ref="I6" r:id="rId2" xr:uid="{00000000-0004-0000-0200-000001000000}"/>
    <hyperlink ref="I9" r:id="rId3" xr:uid="{00000000-0004-0000-0200-000002000000}"/>
    <hyperlink ref="I10" r:id="rId4" xr:uid="{00000000-0004-0000-0200-000003000000}"/>
    <hyperlink ref="I12" r:id="rId5" xr:uid="{00000000-0004-0000-0200-000004000000}"/>
    <hyperlink ref="I13" r:id="rId6" xr:uid="{00000000-0004-0000-0200-000005000000}"/>
    <hyperlink ref="I15" r:id="rId7" xr:uid="{00000000-0004-0000-0200-000006000000}"/>
    <hyperlink ref="I16" r:id="rId8" xr:uid="{00000000-0004-0000-0200-000007000000}"/>
    <hyperlink ref="I18" r:id="rId9" xr:uid="{00000000-0004-0000-0200-000008000000}"/>
    <hyperlink ref="I19" r:id="rId10" xr:uid="{00000000-0004-0000-0200-000009000000}"/>
    <hyperlink ref="I21" r:id="rId11" xr:uid="{00000000-0004-0000-0200-00000A000000}"/>
    <hyperlink ref="I23" r:id="rId12" xr:uid="{00000000-0004-0000-0200-00000B000000}"/>
    <hyperlink ref="I24" r:id="rId13" xr:uid="{00000000-0004-0000-0200-00000C000000}"/>
    <hyperlink ref="I26" r:id="rId14" xr:uid="{00000000-0004-0000-0200-00000D000000}"/>
  </hyperlinks>
  <pageMargins left="0.75" right="0.75" top="1" bottom="1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1000"/>
  <sheetViews>
    <sheetView showGridLines="0" workbookViewId="0">
      <pane xSplit="1" ySplit="3" topLeftCell="B4" activePane="bottomRight" state="frozen"/>
      <selection pane="bottomRight" activeCell="B4" sqref="B4"/>
      <selection pane="bottomLeft" activeCell="A4" sqref="A4"/>
      <selection pane="topRight" activeCell="B1" sqref="B1"/>
    </sheetView>
  </sheetViews>
  <sheetFormatPr defaultColWidth="14.42578125" defaultRowHeight="15" customHeight="1"/>
  <cols>
    <col min="1" max="1" width="3" customWidth="1"/>
    <col min="2" max="2" width="4" customWidth="1"/>
    <col min="3" max="3" width="26" customWidth="1"/>
    <col min="4" max="4" width="24" customWidth="1"/>
    <col min="5" max="5" width="8" customWidth="1"/>
    <col min="6" max="6" width="22" customWidth="1"/>
    <col min="7" max="7" width="45" customWidth="1"/>
    <col min="8" max="8" width="30" customWidth="1"/>
    <col min="9" max="9" width="28" customWidth="1"/>
    <col min="10" max="10" width="16" customWidth="1"/>
    <col min="11" max="11" width="45" customWidth="1"/>
    <col min="12" max="26" width="8.7109375" customWidth="1"/>
  </cols>
  <sheetData>
    <row r="2" spans="2:11" ht="27.75" customHeight="1">
      <c r="B2" s="31" t="s">
        <v>239</v>
      </c>
      <c r="C2" s="33"/>
      <c r="D2" s="33"/>
      <c r="E2" s="33"/>
      <c r="F2" s="33"/>
      <c r="G2" s="33"/>
      <c r="H2" s="33"/>
      <c r="I2" s="33"/>
      <c r="J2" s="33"/>
      <c r="K2" s="33"/>
    </row>
    <row r="3" spans="2:11" ht="7.5" customHeight="1"/>
    <row r="4" spans="2:11" ht="39.75" customHeight="1">
      <c r="B4" s="5" t="s">
        <v>23</v>
      </c>
      <c r="C4" s="5" t="s">
        <v>24</v>
      </c>
      <c r="D4" s="5" t="s">
        <v>240</v>
      </c>
      <c r="E4" s="5" t="s">
        <v>241</v>
      </c>
      <c r="F4" s="5" t="s">
        <v>242</v>
      </c>
      <c r="G4" s="5" t="s">
        <v>243</v>
      </c>
      <c r="H4" s="5" t="s">
        <v>244</v>
      </c>
      <c r="I4" s="5" t="s">
        <v>245</v>
      </c>
      <c r="J4" s="5" t="s">
        <v>246</v>
      </c>
      <c r="K4" s="5" t="s">
        <v>247</v>
      </c>
    </row>
    <row r="5" spans="2:11" ht="60" customHeight="1">
      <c r="B5" s="15" t="s">
        <v>150</v>
      </c>
      <c r="C5" s="15" t="s">
        <v>248</v>
      </c>
      <c r="D5" s="15" t="s">
        <v>249</v>
      </c>
      <c r="E5" s="15" t="s">
        <v>250</v>
      </c>
      <c r="F5" s="15" t="s">
        <v>251</v>
      </c>
      <c r="G5" s="15" t="s">
        <v>252</v>
      </c>
      <c r="H5" s="15" t="s">
        <v>253</v>
      </c>
      <c r="I5" s="15" t="s">
        <v>254</v>
      </c>
      <c r="J5" s="15" t="s">
        <v>255</v>
      </c>
      <c r="K5" s="49" t="s">
        <v>256</v>
      </c>
    </row>
    <row r="6" spans="2:11" ht="60" customHeight="1">
      <c r="B6" s="15" t="s">
        <v>168</v>
      </c>
      <c r="C6" s="15" t="s">
        <v>248</v>
      </c>
      <c r="D6" s="15" t="s">
        <v>257</v>
      </c>
      <c r="E6" s="15" t="s">
        <v>250</v>
      </c>
      <c r="F6" s="15" t="s">
        <v>258</v>
      </c>
      <c r="G6" s="15" t="s">
        <v>259</v>
      </c>
      <c r="H6" s="15" t="s">
        <v>260</v>
      </c>
      <c r="I6" s="15" t="s">
        <v>261</v>
      </c>
      <c r="J6" s="15" t="s">
        <v>255</v>
      </c>
      <c r="K6" s="49" t="s">
        <v>262</v>
      </c>
    </row>
    <row r="7" spans="2:11" ht="60" customHeight="1">
      <c r="B7" s="15" t="s">
        <v>178</v>
      </c>
      <c r="C7" s="15" t="s">
        <v>248</v>
      </c>
      <c r="D7" s="15" t="s">
        <v>263</v>
      </c>
      <c r="E7" s="15" t="s">
        <v>264</v>
      </c>
      <c r="F7" s="15" t="s">
        <v>265</v>
      </c>
      <c r="G7" s="15" t="s">
        <v>266</v>
      </c>
      <c r="H7" s="15" t="s">
        <v>267</v>
      </c>
      <c r="I7" s="15" t="s">
        <v>268</v>
      </c>
      <c r="J7" s="15" t="s">
        <v>255</v>
      </c>
      <c r="K7" s="49" t="s">
        <v>269</v>
      </c>
    </row>
    <row r="8" spans="2:11" ht="6" customHeight="1"/>
    <row r="9" spans="2:11" ht="60" customHeight="1">
      <c r="B9" s="16" t="s">
        <v>188</v>
      </c>
      <c r="C9" s="16" t="s">
        <v>270</v>
      </c>
      <c r="D9" s="16" t="s">
        <v>271</v>
      </c>
      <c r="E9" s="16" t="s">
        <v>250</v>
      </c>
      <c r="F9" s="16" t="s">
        <v>272</v>
      </c>
      <c r="G9" s="16" t="s">
        <v>273</v>
      </c>
      <c r="H9" s="16" t="s">
        <v>274</v>
      </c>
      <c r="I9" s="16" t="s">
        <v>275</v>
      </c>
      <c r="J9" s="16" t="s">
        <v>276</v>
      </c>
      <c r="K9" s="50" t="s">
        <v>277</v>
      </c>
    </row>
    <row r="10" spans="2:11" ht="60" customHeight="1">
      <c r="B10" s="16" t="s">
        <v>201</v>
      </c>
      <c r="C10" s="16" t="s">
        <v>270</v>
      </c>
      <c r="D10" s="16" t="s">
        <v>278</v>
      </c>
      <c r="E10" s="16" t="s">
        <v>264</v>
      </c>
      <c r="F10" s="16" t="s">
        <v>279</v>
      </c>
      <c r="G10" s="16" t="s">
        <v>280</v>
      </c>
      <c r="H10" s="16" t="s">
        <v>281</v>
      </c>
      <c r="I10" s="16" t="s">
        <v>282</v>
      </c>
      <c r="J10" s="16" t="s">
        <v>276</v>
      </c>
      <c r="K10" s="50" t="s">
        <v>161</v>
      </c>
    </row>
    <row r="11" spans="2:11" ht="6" customHeight="1"/>
    <row r="12" spans="2:11" ht="60" customHeight="1">
      <c r="B12" s="16" t="s">
        <v>212</v>
      </c>
      <c r="C12" s="16" t="s">
        <v>283</v>
      </c>
      <c r="D12" s="16" t="s">
        <v>284</v>
      </c>
      <c r="E12" s="16" t="s">
        <v>264</v>
      </c>
      <c r="F12" s="16" t="s">
        <v>285</v>
      </c>
      <c r="G12" s="16" t="s">
        <v>286</v>
      </c>
      <c r="H12" s="16" t="s">
        <v>287</v>
      </c>
      <c r="I12" s="16" t="s">
        <v>288</v>
      </c>
      <c r="J12" s="16" t="s">
        <v>276</v>
      </c>
      <c r="K12" s="50" t="s">
        <v>289</v>
      </c>
    </row>
    <row r="13" spans="2:11" ht="6" customHeight="1"/>
    <row r="14" spans="2:11" ht="60" customHeight="1">
      <c r="B14" s="16" t="s">
        <v>220</v>
      </c>
      <c r="C14" s="16" t="s">
        <v>290</v>
      </c>
      <c r="D14" s="16" t="s">
        <v>291</v>
      </c>
      <c r="E14" s="16" t="s">
        <v>250</v>
      </c>
      <c r="F14" s="16" t="s">
        <v>292</v>
      </c>
      <c r="G14" s="16" t="s">
        <v>293</v>
      </c>
      <c r="H14" s="16" t="s">
        <v>294</v>
      </c>
      <c r="I14" s="16" t="s">
        <v>295</v>
      </c>
      <c r="J14" s="16" t="s">
        <v>276</v>
      </c>
      <c r="K14" s="50" t="s">
        <v>296</v>
      </c>
    </row>
    <row r="15" spans="2:11" ht="6" customHeight="1"/>
    <row r="16" spans="2:11" ht="60" customHeight="1">
      <c r="B16" s="7" t="s">
        <v>231</v>
      </c>
      <c r="C16" s="7" t="s">
        <v>297</v>
      </c>
      <c r="D16" s="7" t="s">
        <v>298</v>
      </c>
      <c r="E16" s="7" t="s">
        <v>299</v>
      </c>
      <c r="F16" s="7" t="s">
        <v>300</v>
      </c>
      <c r="G16" s="7" t="s">
        <v>301</v>
      </c>
      <c r="H16" s="7" t="s">
        <v>302</v>
      </c>
      <c r="I16" s="7" t="s">
        <v>303</v>
      </c>
      <c r="J16" s="7" t="s">
        <v>304</v>
      </c>
      <c r="K16" s="44" t="s">
        <v>305</v>
      </c>
    </row>
    <row r="17" spans="2:11" ht="6" customHeight="1"/>
    <row r="18" spans="2:11" ht="60" customHeight="1">
      <c r="B18" s="7" t="s">
        <v>306</v>
      </c>
      <c r="C18" s="7" t="s">
        <v>307</v>
      </c>
      <c r="D18" s="7" t="s">
        <v>308</v>
      </c>
      <c r="E18" s="7" t="s">
        <v>264</v>
      </c>
      <c r="F18" s="7" t="s">
        <v>309</v>
      </c>
      <c r="G18" s="7" t="s">
        <v>310</v>
      </c>
      <c r="H18" s="7" t="s">
        <v>311</v>
      </c>
      <c r="I18" s="7" t="s">
        <v>312</v>
      </c>
      <c r="J18" s="7" t="s">
        <v>304</v>
      </c>
      <c r="K18" s="44" t="s">
        <v>313</v>
      </c>
    </row>
    <row r="20" spans="2:11" ht="7.5" customHeight="1"/>
    <row r="21" spans="2:11" ht="18" customHeight="1">
      <c r="B21" s="51" t="s">
        <v>314</v>
      </c>
      <c r="C21" s="33"/>
      <c r="D21" s="33"/>
      <c r="E21" s="33"/>
      <c r="F21" s="33"/>
      <c r="G21" s="33"/>
      <c r="H21" s="33"/>
      <c r="I21" s="33"/>
      <c r="J21" s="33"/>
      <c r="K21" s="33"/>
    </row>
    <row r="22" spans="2:11" ht="7.5" customHeight="1"/>
    <row r="23" spans="2:11" ht="30" customHeight="1">
      <c r="B23" s="32" t="s">
        <v>315</v>
      </c>
      <c r="C23" s="33"/>
      <c r="D23" s="33"/>
      <c r="E23" s="33"/>
      <c r="F23" s="33"/>
      <c r="G23" s="33"/>
      <c r="H23" s="33"/>
      <c r="I23" s="33"/>
      <c r="J23" s="33"/>
      <c r="K23" s="33"/>
    </row>
    <row r="24" spans="2:11" ht="15.75" customHeight="1"/>
    <row r="25" spans="2:11" ht="15.75" customHeight="1"/>
    <row r="26" spans="2:11" ht="15.75" customHeight="1"/>
    <row r="27" spans="2:11" ht="15.75" customHeight="1"/>
    <row r="28" spans="2:11" ht="15.75" customHeight="1"/>
    <row r="29" spans="2:11" ht="15.75" customHeight="1"/>
    <row r="30" spans="2:11" ht="15.75" customHeight="1"/>
    <row r="31" spans="2:11" ht="15.75" customHeight="1"/>
    <row r="32" spans="2:1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B2:K2"/>
    <mergeCell ref="B21:K21"/>
    <mergeCell ref="B23:K23"/>
  </mergeCells>
  <hyperlinks>
    <hyperlink ref="K5" r:id="rId1" xr:uid="{00000000-0004-0000-0300-000000000000}"/>
    <hyperlink ref="K6" r:id="rId2" xr:uid="{00000000-0004-0000-0300-000001000000}"/>
    <hyperlink ref="K7" r:id="rId3" xr:uid="{00000000-0004-0000-0300-000002000000}"/>
    <hyperlink ref="K9" r:id="rId4" xr:uid="{00000000-0004-0000-0300-000003000000}"/>
    <hyperlink ref="K10" r:id="rId5" xr:uid="{00000000-0004-0000-0300-000004000000}"/>
    <hyperlink ref="K12" r:id="rId6" xr:uid="{00000000-0004-0000-0300-000005000000}"/>
    <hyperlink ref="K14" r:id="rId7" xr:uid="{00000000-0004-0000-0300-000006000000}"/>
    <hyperlink ref="K16" r:id="rId8" xr:uid="{00000000-0004-0000-0300-000007000000}"/>
    <hyperlink ref="K18" r:id="rId9" xr:uid="{00000000-0004-0000-0300-000008000000}"/>
  </hyperlinks>
  <pageMargins left="0.75" right="0.75" top="1" bottom="1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1000"/>
  <sheetViews>
    <sheetView showGridLines="0" workbookViewId="0">
      <pane xSplit="1" ySplit="4" topLeftCell="B5" activePane="bottomRight" state="frozen"/>
      <selection pane="bottomRight" activeCell="B5" sqref="B5"/>
      <selection pane="bottomLeft" activeCell="A5" sqref="A5"/>
      <selection pane="topRight" activeCell="B1" sqref="B1"/>
    </sheetView>
  </sheetViews>
  <sheetFormatPr defaultColWidth="14.42578125" defaultRowHeight="15" customHeight="1"/>
  <cols>
    <col min="1" max="1" width="3" customWidth="1"/>
    <col min="2" max="2" width="4" customWidth="1"/>
    <col min="3" max="3" width="32" customWidth="1"/>
    <col min="4" max="4" width="14" customWidth="1"/>
    <col min="5" max="5" width="13" customWidth="1"/>
    <col min="6" max="6" width="22" customWidth="1"/>
    <col min="7" max="7" width="16" customWidth="1"/>
    <col min="8" max="8" width="32" customWidth="1"/>
    <col min="9" max="9" width="28" customWidth="1"/>
    <col min="10" max="10" width="18" customWidth="1"/>
    <col min="11" max="11" width="50" customWidth="1"/>
    <col min="12" max="26" width="8.7109375" customWidth="1"/>
  </cols>
  <sheetData>
    <row r="2" spans="2:11" ht="27.75" customHeight="1">
      <c r="B2" s="31" t="s">
        <v>316</v>
      </c>
      <c r="C2" s="33"/>
      <c r="D2" s="33"/>
      <c r="E2" s="33"/>
      <c r="F2" s="33"/>
      <c r="G2" s="33"/>
      <c r="H2" s="33"/>
      <c r="I2" s="33"/>
      <c r="J2" s="33"/>
      <c r="K2" s="33"/>
    </row>
    <row r="3" spans="2:11" ht="7.5" customHeight="1"/>
    <row r="4" spans="2:11" ht="30" customHeight="1">
      <c r="B4" s="5" t="s">
        <v>23</v>
      </c>
      <c r="C4" s="5" t="s">
        <v>24</v>
      </c>
      <c r="D4" s="5" t="s">
        <v>27</v>
      </c>
      <c r="E4" s="5" t="s">
        <v>317</v>
      </c>
      <c r="F4" s="5" t="s">
        <v>28</v>
      </c>
      <c r="G4" s="5" t="s">
        <v>25</v>
      </c>
      <c r="H4" s="5" t="s">
        <v>318</v>
      </c>
      <c r="I4" s="5" t="s">
        <v>319</v>
      </c>
      <c r="J4" s="5" t="s">
        <v>320</v>
      </c>
      <c r="K4" s="5" t="s">
        <v>321</v>
      </c>
    </row>
    <row r="5" spans="2:11" ht="39.75" customHeight="1">
      <c r="B5" s="17" t="s">
        <v>150</v>
      </c>
      <c r="C5" s="17" t="s">
        <v>322</v>
      </c>
      <c r="D5" s="17" t="s">
        <v>43</v>
      </c>
      <c r="E5" s="17" t="s">
        <v>323</v>
      </c>
      <c r="F5" s="17" t="s">
        <v>44</v>
      </c>
      <c r="G5" s="17" t="s">
        <v>41</v>
      </c>
      <c r="H5" s="17" t="s">
        <v>324</v>
      </c>
      <c r="I5" s="17" t="s">
        <v>49</v>
      </c>
      <c r="J5" s="17" t="s">
        <v>325</v>
      </c>
      <c r="K5" s="52" t="s">
        <v>155</v>
      </c>
    </row>
    <row r="6" spans="2:11" ht="39.75" customHeight="1">
      <c r="B6" s="17" t="s">
        <v>168</v>
      </c>
      <c r="C6" s="17" t="s">
        <v>326</v>
      </c>
      <c r="D6" s="17" t="s">
        <v>57</v>
      </c>
      <c r="E6" s="17" t="s">
        <v>327</v>
      </c>
      <c r="F6" s="17" t="s">
        <v>58</v>
      </c>
      <c r="G6" s="17" t="s">
        <v>328</v>
      </c>
      <c r="H6" s="17" t="s">
        <v>324</v>
      </c>
      <c r="I6" s="17" t="s">
        <v>62</v>
      </c>
      <c r="J6" s="17" t="s">
        <v>329</v>
      </c>
      <c r="K6" s="52" t="s">
        <v>171</v>
      </c>
    </row>
    <row r="7" spans="2:11" ht="39.75" customHeight="1">
      <c r="B7" s="17" t="s">
        <v>178</v>
      </c>
      <c r="C7" s="17" t="s">
        <v>330</v>
      </c>
      <c r="D7" s="17" t="s">
        <v>69</v>
      </c>
      <c r="E7" s="17" t="s">
        <v>331</v>
      </c>
      <c r="F7" s="17" t="s">
        <v>70</v>
      </c>
      <c r="G7" s="17" t="s">
        <v>41</v>
      </c>
      <c r="H7" s="17" t="s">
        <v>332</v>
      </c>
      <c r="I7" s="17" t="s">
        <v>333</v>
      </c>
      <c r="J7" s="17" t="s">
        <v>334</v>
      </c>
      <c r="K7" s="52" t="s">
        <v>181</v>
      </c>
    </row>
    <row r="8" spans="2:11" ht="39.75" customHeight="1">
      <c r="B8" s="17" t="s">
        <v>188</v>
      </c>
      <c r="C8" s="17" t="s">
        <v>335</v>
      </c>
      <c r="D8" s="17" t="s">
        <v>82</v>
      </c>
      <c r="E8" s="17" t="s">
        <v>336</v>
      </c>
      <c r="F8" s="17" t="s">
        <v>337</v>
      </c>
      <c r="G8" s="17" t="s">
        <v>190</v>
      </c>
      <c r="H8" s="17" t="s">
        <v>338</v>
      </c>
      <c r="I8" s="17" t="s">
        <v>339</v>
      </c>
      <c r="J8" s="17" t="s">
        <v>340</v>
      </c>
      <c r="K8" s="52" t="s">
        <v>194</v>
      </c>
    </row>
    <row r="9" spans="2:11" ht="39.75" customHeight="1">
      <c r="B9" s="18" t="s">
        <v>201</v>
      </c>
      <c r="C9" s="18" t="s">
        <v>341</v>
      </c>
      <c r="D9" s="18" t="s">
        <v>96</v>
      </c>
      <c r="E9" s="18" t="s">
        <v>342</v>
      </c>
      <c r="F9" s="18" t="s">
        <v>97</v>
      </c>
      <c r="G9" s="18" t="s">
        <v>343</v>
      </c>
      <c r="H9" s="18" t="s">
        <v>344</v>
      </c>
      <c r="I9" s="18" t="s">
        <v>345</v>
      </c>
      <c r="J9" s="18" t="s">
        <v>346</v>
      </c>
      <c r="K9" s="53" t="s">
        <v>205</v>
      </c>
    </row>
    <row r="10" spans="2:11" ht="39.75" customHeight="1">
      <c r="B10" s="19" t="s">
        <v>212</v>
      </c>
      <c r="C10" s="19" t="s">
        <v>347</v>
      </c>
      <c r="D10" s="19" t="s">
        <v>348</v>
      </c>
      <c r="E10" s="19" t="s">
        <v>349</v>
      </c>
      <c r="F10" s="19" t="s">
        <v>111</v>
      </c>
      <c r="G10" s="19" t="s">
        <v>214</v>
      </c>
      <c r="H10" s="19" t="s">
        <v>344</v>
      </c>
      <c r="I10" s="19" t="s">
        <v>350</v>
      </c>
      <c r="J10" s="19" t="s">
        <v>351</v>
      </c>
      <c r="K10" s="54" t="s">
        <v>218</v>
      </c>
    </row>
    <row r="11" spans="2:11" ht="39.75" customHeight="1">
      <c r="B11" s="20" t="s">
        <v>220</v>
      </c>
      <c r="C11" s="20" t="s">
        <v>352</v>
      </c>
      <c r="D11" s="20" t="s">
        <v>353</v>
      </c>
      <c r="E11" s="20" t="s">
        <v>354</v>
      </c>
      <c r="F11" s="20" t="s">
        <v>124</v>
      </c>
      <c r="G11" s="20" t="s">
        <v>222</v>
      </c>
      <c r="H11" s="20" t="s">
        <v>324</v>
      </c>
      <c r="I11" s="20" t="s">
        <v>62</v>
      </c>
      <c r="J11" s="20" t="s">
        <v>355</v>
      </c>
      <c r="K11" s="55" t="s">
        <v>224</v>
      </c>
    </row>
    <row r="12" spans="2:11" ht="39.75" customHeight="1">
      <c r="B12" s="20" t="s">
        <v>231</v>
      </c>
      <c r="C12" s="20" t="s">
        <v>356</v>
      </c>
      <c r="D12" s="20" t="s">
        <v>357</v>
      </c>
      <c r="E12" s="20" t="s">
        <v>358</v>
      </c>
      <c r="F12" s="20" t="s">
        <v>136</v>
      </c>
      <c r="G12" s="20" t="s">
        <v>233</v>
      </c>
      <c r="H12" s="20" t="s">
        <v>359</v>
      </c>
      <c r="I12" s="20" t="s">
        <v>140</v>
      </c>
      <c r="J12" s="20" t="s">
        <v>138</v>
      </c>
      <c r="K12" s="55" t="s">
        <v>236</v>
      </c>
    </row>
    <row r="13" spans="2:11" ht="6" customHeight="1"/>
    <row r="14" spans="2:11" ht="21.75" customHeight="1">
      <c r="B14" s="3" t="s">
        <v>360</v>
      </c>
      <c r="D14" s="21">
        <f>SUM(E5:E12)</f>
        <v>0</v>
      </c>
    </row>
    <row r="16" spans="2:11" ht="13.5" customHeight="1">
      <c r="B16" s="56" t="s">
        <v>361</v>
      </c>
      <c r="C16" s="33"/>
      <c r="D16" s="33"/>
      <c r="E16" s="33"/>
      <c r="F16" s="33"/>
      <c r="G16" s="33"/>
      <c r="H16" s="33"/>
      <c r="I16" s="33"/>
      <c r="J16" s="33"/>
      <c r="K16" s="3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2:K2"/>
    <mergeCell ref="B16:K16"/>
  </mergeCells>
  <hyperlinks>
    <hyperlink ref="K5" r:id="rId1" xr:uid="{00000000-0004-0000-0400-000000000000}"/>
    <hyperlink ref="K6" r:id="rId2" xr:uid="{00000000-0004-0000-0400-000001000000}"/>
    <hyperlink ref="K7" r:id="rId3" xr:uid="{00000000-0004-0000-0400-000002000000}"/>
    <hyperlink ref="K8" r:id="rId4" xr:uid="{00000000-0004-0000-0400-000003000000}"/>
    <hyperlink ref="K9" r:id="rId5" xr:uid="{00000000-0004-0000-0400-000004000000}"/>
    <hyperlink ref="K10" r:id="rId6" xr:uid="{00000000-0004-0000-0400-000005000000}"/>
    <hyperlink ref="K11" r:id="rId7" xr:uid="{00000000-0004-0000-0400-000006000000}"/>
    <hyperlink ref="K12" r:id="rId8" xr:uid="{00000000-0004-0000-0400-000007000000}"/>
  </hyperlinks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Kalyan LOCH</cp:lastModifiedBy>
  <cp:revision/>
  <dcterms:created xsi:type="dcterms:W3CDTF">2026-06-26T09:12:04Z</dcterms:created>
  <dcterms:modified xsi:type="dcterms:W3CDTF">2026-09-08T03:53:47Z</dcterms:modified>
  <cp:category/>
  <cp:contentStatus/>
</cp:coreProperties>
</file>